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\データ\バドミントン関係\3 夏季選手権大会\令和７年度\要項\"/>
    </mc:Choice>
  </mc:AlternateContent>
  <xr:revisionPtr revIDLastSave="0" documentId="13_ncr:1_{28FA5511-AEDC-421B-8311-C361F606A7C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申込書" sheetId="2" r:id="rId1"/>
    <sheet name="組合抽選会用" sheetId="3" state="hidden" r:id="rId2"/>
    <sheet name="データ" sheetId="1" state="hidden" r:id="rId3"/>
  </sheets>
  <definedNames>
    <definedName name="_xlnm.Print_Area" localSheetId="0">申込書!$A$1:$H$44</definedName>
    <definedName name="名簿">データ!$A$1:$B$45</definedName>
    <definedName name="名簿１">データ!$A$47:$C$969</definedName>
    <definedName name="名簿２">データ!$A$1:$C$45</definedName>
    <definedName name="名簿３">データ!$C$1:$C$45</definedName>
    <definedName name="名簿５">データ!$A$47:$C$2125</definedName>
  </definedNames>
  <calcPr calcId="191029"/>
  <fileRecoveryPr autoRecover="0"/>
</workbook>
</file>

<file path=xl/calcChain.xml><?xml version="1.0" encoding="utf-8"?>
<calcChain xmlns="http://schemas.openxmlformats.org/spreadsheetml/2006/main">
  <c r="G3" i="2" l="1"/>
  <c r="H68" i="3" l="1"/>
  <c r="H67" i="3"/>
  <c r="H66" i="3"/>
  <c r="H65" i="3"/>
  <c r="G68" i="3"/>
  <c r="G67" i="3"/>
  <c r="G66" i="3"/>
  <c r="G65" i="3"/>
  <c r="H64" i="3"/>
  <c r="H63" i="3"/>
  <c r="H62" i="3"/>
  <c r="H61" i="3"/>
  <c r="H60" i="3"/>
  <c r="H59" i="3"/>
  <c r="G64" i="3"/>
  <c r="G63" i="3"/>
  <c r="G62" i="3"/>
  <c r="G61" i="3"/>
  <c r="G60" i="3"/>
  <c r="G59" i="3"/>
  <c r="C68" i="3"/>
  <c r="C67" i="3"/>
  <c r="C66" i="3"/>
  <c r="C65" i="3"/>
  <c r="C63" i="3"/>
  <c r="C62" i="3"/>
  <c r="C61" i="3"/>
  <c r="C60" i="3"/>
  <c r="C59" i="3"/>
  <c r="C64" i="3"/>
  <c r="B68" i="3"/>
  <c r="B67" i="3"/>
  <c r="B66" i="3"/>
  <c r="B65" i="3"/>
  <c r="B64" i="3"/>
  <c r="B63" i="3"/>
  <c r="B62" i="3"/>
  <c r="B61" i="3"/>
  <c r="B60" i="3"/>
  <c r="C49" i="3"/>
  <c r="B59" i="3"/>
  <c r="B1" i="3"/>
  <c r="E60" i="3" s="1"/>
  <c r="A2" i="3"/>
  <c r="B4" i="3"/>
  <c r="C4" i="3"/>
  <c r="D4" i="3"/>
  <c r="E4" i="3"/>
  <c r="G4" i="3"/>
  <c r="H4" i="3"/>
  <c r="B6" i="3"/>
  <c r="C6" i="3"/>
  <c r="D6" i="3"/>
  <c r="E6" i="3"/>
  <c r="G6" i="3"/>
  <c r="H6" i="3"/>
  <c r="B8" i="3"/>
  <c r="C8" i="3"/>
  <c r="D8" i="3"/>
  <c r="E8" i="3"/>
  <c r="G8" i="3"/>
  <c r="H8" i="3"/>
  <c r="B10" i="3"/>
  <c r="C10" i="3"/>
  <c r="D10" i="3"/>
  <c r="E10" i="3"/>
  <c r="G10" i="3"/>
  <c r="H10" i="3"/>
  <c r="B12" i="3"/>
  <c r="C12" i="3"/>
  <c r="D12" i="3"/>
  <c r="E12" i="3"/>
  <c r="G12" i="3"/>
  <c r="H12" i="3"/>
  <c r="B14" i="3"/>
  <c r="C14" i="3"/>
  <c r="D14" i="3"/>
  <c r="E14" i="3"/>
  <c r="G14" i="3"/>
  <c r="H14" i="3"/>
  <c r="B16" i="3"/>
  <c r="C16" i="3"/>
  <c r="D16" i="3"/>
  <c r="E16" i="3"/>
  <c r="G16" i="3"/>
  <c r="H16" i="3"/>
  <c r="B18" i="3"/>
  <c r="C18" i="3"/>
  <c r="D18" i="3"/>
  <c r="E18" i="3"/>
  <c r="G18" i="3"/>
  <c r="H18" i="3"/>
  <c r="B20" i="3"/>
  <c r="C20" i="3"/>
  <c r="D20" i="3"/>
  <c r="E20" i="3"/>
  <c r="G20" i="3"/>
  <c r="H20" i="3"/>
  <c r="B22" i="3"/>
  <c r="C22" i="3"/>
  <c r="D22" i="3"/>
  <c r="E22" i="3"/>
  <c r="G22" i="3"/>
  <c r="H22" i="3"/>
  <c r="A27" i="3"/>
  <c r="B29" i="3"/>
  <c r="C29" i="3"/>
  <c r="E29" i="3"/>
  <c r="B31" i="3"/>
  <c r="C31" i="3"/>
  <c r="E31" i="3"/>
  <c r="B33" i="3"/>
  <c r="C33" i="3"/>
  <c r="E33" i="3"/>
  <c r="F14" i="3" l="1"/>
  <c r="F22" i="3"/>
  <c r="F6" i="3"/>
  <c r="D64" i="3"/>
  <c r="D62" i="3"/>
  <c r="D60" i="3"/>
  <c r="D33" i="3"/>
  <c r="D31" i="3"/>
  <c r="D29" i="3"/>
  <c r="B26" i="3"/>
  <c r="F8" i="3"/>
  <c r="D68" i="3"/>
  <c r="F16" i="3"/>
  <c r="F4" i="3"/>
  <c r="D66" i="3"/>
  <c r="F18" i="3"/>
  <c r="F10" i="3"/>
  <c r="A4" i="3"/>
  <c r="A6" i="3" s="1"/>
  <c r="A8" i="3" s="1"/>
  <c r="A10" i="3" s="1"/>
  <c r="A12" i="3" s="1"/>
  <c r="A14" i="3" s="1"/>
  <c r="A16" i="3" s="1"/>
  <c r="A18" i="3" s="1"/>
  <c r="A20" i="3" s="1"/>
  <c r="A22" i="3" s="1"/>
  <c r="E67" i="3"/>
  <c r="E65" i="3"/>
  <c r="E63" i="3"/>
  <c r="E61" i="3"/>
  <c r="E59" i="3"/>
  <c r="A29" i="3"/>
  <c r="A31" i="3" s="1"/>
  <c r="A33" i="3" s="1"/>
  <c r="F20" i="3"/>
  <c r="F12" i="3"/>
  <c r="D67" i="3"/>
  <c r="D65" i="3"/>
  <c r="D63" i="3"/>
  <c r="D61" i="3"/>
  <c r="D59" i="3"/>
  <c r="E68" i="3"/>
  <c r="E66" i="3"/>
  <c r="E64" i="3"/>
  <c r="E62" i="3"/>
  <c r="H58" i="3" l="1"/>
  <c r="G58" i="3"/>
  <c r="H57" i="3"/>
  <c r="G57" i="3"/>
  <c r="H56" i="3"/>
  <c r="G56" i="3"/>
  <c r="H55" i="3"/>
  <c r="G55" i="3"/>
  <c r="H54" i="3"/>
  <c r="G54" i="3"/>
  <c r="C53" i="3"/>
  <c r="C52" i="3"/>
  <c r="C58" i="3"/>
  <c r="B58" i="3"/>
  <c r="C57" i="3"/>
  <c r="B57" i="3"/>
  <c r="C56" i="3"/>
  <c r="B56" i="3"/>
  <c r="C55" i="3"/>
  <c r="B55" i="3"/>
  <c r="C54" i="3"/>
  <c r="B54" i="3"/>
  <c r="H53" i="3"/>
  <c r="G53" i="3"/>
  <c r="B53" i="3"/>
  <c r="D1" i="3" l="1"/>
  <c r="D26" i="3" s="1"/>
  <c r="A47" i="3"/>
  <c r="A72" i="3" s="1"/>
  <c r="B46" i="3"/>
  <c r="D71" i="3" l="1"/>
  <c r="D46" i="3"/>
  <c r="B71" i="3"/>
  <c r="E57" i="3" l="1"/>
  <c r="E58" i="3"/>
  <c r="D57" i="3"/>
  <c r="D58" i="3"/>
  <c r="C75" i="3"/>
  <c r="E56" i="3"/>
  <c r="E55" i="3"/>
  <c r="E54" i="3"/>
  <c r="E53" i="3"/>
  <c r="E52" i="3"/>
  <c r="E51" i="3"/>
  <c r="E50" i="3"/>
  <c r="E49" i="3"/>
  <c r="C76" i="3"/>
  <c r="C74" i="3"/>
  <c r="D56" i="3"/>
  <c r="D55" i="3"/>
  <c r="D54" i="3"/>
  <c r="D53" i="3"/>
  <c r="D52" i="3"/>
  <c r="D51" i="3"/>
  <c r="D50" i="3"/>
  <c r="D49" i="3"/>
  <c r="A49" i="3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74" i="3"/>
  <c r="A75" i="3" s="1"/>
  <c r="A76" i="3" s="1"/>
  <c r="B75" i="3"/>
  <c r="B76" i="3"/>
  <c r="B74" i="3"/>
  <c r="E76" i="3" l="1"/>
  <c r="E75" i="3"/>
  <c r="E74" i="3"/>
  <c r="H52" i="3"/>
  <c r="B52" i="3"/>
  <c r="G52" i="3"/>
  <c r="C51" i="3"/>
  <c r="H51" i="3"/>
  <c r="B51" i="3"/>
  <c r="G51" i="3"/>
  <c r="C50" i="3"/>
  <c r="H50" i="3"/>
  <c r="G50" i="3"/>
  <c r="B50" i="3"/>
  <c r="H49" i="3"/>
  <c r="G49" i="3"/>
  <c r="B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sharedStrings.xml><?xml version="1.0" encoding="utf-8"?>
<sst xmlns="http://schemas.openxmlformats.org/spreadsheetml/2006/main" count="165" uniqueCount="133">
  <si>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</si>
  <si>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</si>
  <si>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</si>
  <si>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</si>
  <si>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</si>
  <si>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</si>
  <si>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</si>
  <si>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</si>
  <si>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南</t>
  </si>
  <si>
    <t>大浦</t>
  </si>
  <si>
    <t>梅香崎</t>
  </si>
  <si>
    <t>戸町</t>
  </si>
  <si>
    <t>土井首</t>
  </si>
  <si>
    <t>深堀</t>
  </si>
  <si>
    <t>式見</t>
  </si>
  <si>
    <t>福田</t>
  </si>
  <si>
    <t>西泊</t>
  </si>
  <si>
    <t>丸尾</t>
  </si>
  <si>
    <t>淵</t>
    <rPh sb="0" eb="1">
      <t>フチ</t>
    </rPh>
    <phoneticPr fontId="3"/>
  </si>
  <si>
    <t>緑が丘</t>
  </si>
  <si>
    <t>岩屋</t>
  </si>
  <si>
    <t>西浦上</t>
  </si>
  <si>
    <t>山里</t>
    <rPh sb="0" eb="2">
      <t>ヤマザト</t>
    </rPh>
    <phoneticPr fontId="3"/>
  </si>
  <si>
    <t>江平</t>
  </si>
  <si>
    <t>滑石</t>
  </si>
  <si>
    <t>三重</t>
  </si>
  <si>
    <t>横尾</t>
  </si>
  <si>
    <t>小江原</t>
  </si>
  <si>
    <t>橘</t>
  </si>
  <si>
    <t>三川</t>
  </si>
  <si>
    <t>小ケ倉</t>
  </si>
  <si>
    <t>香焼</t>
    <rPh sb="0" eb="2">
      <t>コウヤギ</t>
    </rPh>
    <phoneticPr fontId="3"/>
  </si>
  <si>
    <t>伊王島</t>
    <rPh sb="0" eb="3">
      <t>イオウジマ</t>
    </rPh>
    <phoneticPr fontId="3"/>
  </si>
  <si>
    <t>高島</t>
    <rPh sb="0" eb="2">
      <t>タカシマ</t>
    </rPh>
    <phoneticPr fontId="3"/>
  </si>
  <si>
    <t>野母崎</t>
    <rPh sb="0" eb="3">
      <t>ノモザキ</t>
    </rPh>
    <phoneticPr fontId="3"/>
  </si>
  <si>
    <t>三和</t>
    <rPh sb="0" eb="2">
      <t>サンワ</t>
    </rPh>
    <phoneticPr fontId="3"/>
  </si>
  <si>
    <t>琴海</t>
    <rPh sb="0" eb="2">
      <t>キンカイ</t>
    </rPh>
    <phoneticPr fontId="3"/>
  </si>
  <si>
    <t>ＮＯ</t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</si>
  <si>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</si>
  <si>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</si>
  <si>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4"/>
  </si>
  <si>
    <t>監　　督</t>
    <rPh sb="0" eb="1">
      <t>カン</t>
    </rPh>
    <rPh sb="3" eb="4">
      <t>ヨシ</t>
    </rPh>
    <phoneticPr fontId="4"/>
  </si>
  <si>
    <t>マネージャー（教　員）</t>
    <rPh sb="7" eb="8">
      <t>キョウ</t>
    </rPh>
    <rPh sb="9" eb="10">
      <t>イン</t>
    </rPh>
    <phoneticPr fontId="4"/>
  </si>
  <si>
    <t>マネージャー（生　徒）</t>
    <rPh sb="7" eb="8">
      <t>ショウ</t>
    </rPh>
    <rPh sb="9" eb="10">
      <t>ト</t>
    </rPh>
    <phoneticPr fontId="4"/>
  </si>
  <si>
    <t>外部指導者（コーチ）</t>
    <rPh sb="0" eb="2">
      <t>ガイブ</t>
    </rPh>
    <rPh sb="2" eb="5">
      <t>シドウシャ</t>
    </rPh>
    <phoneticPr fontId="4"/>
  </si>
  <si>
    <t>複１</t>
    <rPh sb="0" eb="1">
      <t>フク</t>
    </rPh>
    <phoneticPr fontId="4"/>
  </si>
  <si>
    <t>複２</t>
    <rPh sb="0" eb="1">
      <t>フク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</si>
  <si>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</si>
  <si>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</si>
  <si>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</si>
  <si>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学校
番号</t>
    <rPh sb="0" eb="2">
      <t>ガッコウ</t>
    </rPh>
    <rPh sb="3" eb="5">
      <t>バンゴウ</t>
    </rPh>
    <phoneticPr fontId="4"/>
  </si>
  <si>
    <t>ダブルス</t>
    <phoneticPr fontId="4"/>
  </si>
  <si>
    <t>シングルス</t>
    <phoneticPr fontId="4"/>
  </si>
  <si>
    <t>マネージャー・外部指導者</t>
    <rPh sb="7" eb="9">
      <t>ガイブ</t>
    </rPh>
    <rPh sb="9" eb="12">
      <t>シドウシャ</t>
    </rPh>
    <phoneticPr fontId="4"/>
  </si>
  <si>
    <t>男子・女子</t>
    <rPh sb="0" eb="2">
      <t>ダンシ</t>
    </rPh>
    <rPh sb="3" eb="5">
      <t>ジョシ</t>
    </rPh>
    <phoneticPr fontId="4"/>
  </si>
  <si>
    <t>【ダブルス】</t>
    <phoneticPr fontId="4"/>
  </si>
  <si>
    <t>【シングルス】</t>
    <phoneticPr fontId="4"/>
  </si>
  <si>
    <t>番号</t>
    <rPh sb="0" eb="2">
      <t>バンゴウ</t>
    </rPh>
    <phoneticPr fontId="12"/>
  </si>
  <si>
    <t>氏名１</t>
    <rPh sb="0" eb="2">
      <t>シメイ</t>
    </rPh>
    <phoneticPr fontId="12"/>
  </si>
  <si>
    <t>氏名２</t>
    <rPh sb="0" eb="2">
      <t>シメイ</t>
    </rPh>
    <phoneticPr fontId="12"/>
  </si>
  <si>
    <t>学校</t>
    <rPh sb="0" eb="2">
      <t>ガッコウ</t>
    </rPh>
    <phoneticPr fontId="12"/>
  </si>
  <si>
    <t>学年</t>
    <rPh sb="0" eb="2">
      <t>ガクネン</t>
    </rPh>
    <phoneticPr fontId="12"/>
  </si>
  <si>
    <t>学年２</t>
    <rPh sb="0" eb="2">
      <t>ガクネン</t>
    </rPh>
    <phoneticPr fontId="12"/>
  </si>
  <si>
    <t>氏名</t>
    <rPh sb="0" eb="2">
      <t>シメイ</t>
    </rPh>
    <phoneticPr fontId="12"/>
  </si>
  <si>
    <t>学校名</t>
    <rPh sb="0" eb="3">
      <t>ガッコウメイ</t>
    </rPh>
    <phoneticPr fontId="12"/>
  </si>
  <si>
    <t>単2</t>
    <rPh sb="0" eb="1">
      <t>タン</t>
    </rPh>
    <phoneticPr fontId="4"/>
  </si>
  <si>
    <t>単3</t>
    <rPh sb="0" eb="1">
      <t>タン</t>
    </rPh>
    <phoneticPr fontId="4"/>
  </si>
  <si>
    <t>複3</t>
    <rPh sb="0" eb="1">
      <t>フク</t>
    </rPh>
    <phoneticPr fontId="4"/>
  </si>
  <si>
    <t>複4</t>
    <rPh sb="0" eb="1">
      <t>フク</t>
    </rPh>
    <phoneticPr fontId="4"/>
  </si>
  <si>
    <t>複5</t>
    <rPh sb="0" eb="1">
      <t>フク</t>
    </rPh>
    <phoneticPr fontId="4"/>
  </si>
  <si>
    <t>複6</t>
    <rPh sb="0" eb="1">
      <t>フク</t>
    </rPh>
    <phoneticPr fontId="4"/>
  </si>
  <si>
    <t>複7</t>
    <rPh sb="0" eb="1">
      <t>フク</t>
    </rPh>
    <phoneticPr fontId="4"/>
  </si>
  <si>
    <t>複8</t>
    <rPh sb="0" eb="1">
      <t>フク</t>
    </rPh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</si>
  <si>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</si>
  <si>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</si>
  <si>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</si>
  <si>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</si>
  <si>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</si>
  <si>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長崎東</t>
    <rPh sb="0" eb="2">
      <t>ナガサキ</t>
    </rPh>
    <rPh sb="2" eb="3">
      <t>ヒガシ</t>
    </rPh>
    <phoneticPr fontId="3"/>
  </si>
  <si>
    <t>長崎県立長崎東中学校</t>
    <rPh sb="0" eb="4">
      <t>ナガサキケンリツ</t>
    </rPh>
    <rPh sb="4" eb="6">
      <t>ナガサキ</t>
    </rPh>
    <rPh sb="6" eb="7">
      <t>ヒガシ</t>
    </rPh>
    <rPh sb="7" eb="10">
      <t>チュウガッコウ</t>
    </rPh>
    <phoneticPr fontId="3"/>
  </si>
  <si>
    <t>学校１</t>
    <rPh sb="0" eb="2">
      <t>ガッコウ</t>
    </rPh>
    <phoneticPr fontId="12"/>
  </si>
  <si>
    <t>学校２</t>
    <rPh sb="0" eb="2">
      <t>ガッコウ</t>
    </rPh>
    <phoneticPr fontId="4"/>
  </si>
  <si>
    <t>ふりがな１</t>
    <phoneticPr fontId="12"/>
  </si>
  <si>
    <t>ふりがな２</t>
    <phoneticPr fontId="12"/>
  </si>
  <si>
    <t>ふりがな</t>
    <phoneticPr fontId="12"/>
  </si>
  <si>
    <t>長崎市立東長崎中学校</t>
  </si>
  <si>
    <t>長崎市立日見中学校</t>
  </si>
  <si>
    <t>長崎市立桜馬場中学校</t>
  </si>
  <si>
    <t>長崎市立片淵中学校</t>
  </si>
  <si>
    <t>長崎市立長崎中学校</t>
  </si>
  <si>
    <t>長崎市立小島中学校</t>
  </si>
  <si>
    <t>長崎市立日吉中学校</t>
  </si>
  <si>
    <t>長崎市立茂木中学校</t>
  </si>
  <si>
    <t>長崎市立南中学校</t>
  </si>
  <si>
    <t>長崎市立大浦中学校</t>
  </si>
  <si>
    <t>長崎市立梅香崎中学校</t>
  </si>
  <si>
    <t>長崎市立戸町中学校</t>
  </si>
  <si>
    <t>長崎市立土井首中学校</t>
  </si>
  <si>
    <t>長崎市立深堀中学校</t>
  </si>
  <si>
    <t>長崎市立式見中学校</t>
  </si>
  <si>
    <t>長崎市立福田中学校</t>
  </si>
  <si>
    <t>長崎市立西泊中学校</t>
  </si>
  <si>
    <t>長崎市立丸尾中学校</t>
  </si>
  <si>
    <t>長崎市立淵中学校</t>
  </si>
  <si>
    <t>長崎市立緑が丘中学校</t>
  </si>
  <si>
    <t>長崎市立岩屋中学校</t>
  </si>
  <si>
    <t>長崎市立西浦上中学校</t>
  </si>
  <si>
    <t>長崎市立山里中学校</t>
  </si>
  <si>
    <t>長崎市立江平中学校</t>
  </si>
  <si>
    <t>長崎市立滑石中学校</t>
  </si>
  <si>
    <t>長崎市立三重中学校</t>
  </si>
  <si>
    <t>長崎市立横尾中学校</t>
  </si>
  <si>
    <t>長崎市立小江原中学校</t>
  </si>
  <si>
    <t>長崎市立橘中学校</t>
  </si>
  <si>
    <t>長崎市立三川中学校</t>
  </si>
  <si>
    <t>長崎市立小ケ倉中学校</t>
  </si>
  <si>
    <t>長崎市立香焼中学校</t>
  </si>
  <si>
    <t>長崎市立伊王島中学校</t>
  </si>
  <si>
    <t>長崎市立高島中学校</t>
  </si>
  <si>
    <t>長崎市立野母崎中学校</t>
  </si>
  <si>
    <t>長崎市立外海中学校</t>
    <rPh sb="4" eb="6">
      <t>ソトメ</t>
    </rPh>
    <phoneticPr fontId="4"/>
  </si>
  <si>
    <t>外海</t>
    <rPh sb="0" eb="2">
      <t>ソトメ</t>
    </rPh>
    <phoneticPr fontId="3"/>
  </si>
  <si>
    <t>長崎市立三和中学校</t>
  </si>
  <si>
    <t>長崎市立琴海中学校</t>
  </si>
  <si>
    <t>長崎大学教育学部附属中学校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20"/>
  </si>
  <si>
    <t>長大附属</t>
    <rPh sb="0" eb="2">
      <t>チョウダイ</t>
    </rPh>
    <rPh sb="2" eb="4">
      <t>フゾク</t>
    </rPh>
    <phoneticPr fontId="20"/>
  </si>
  <si>
    <t>大会の結果</t>
    <rPh sb="0" eb="2">
      <t>タイカイ</t>
    </rPh>
    <rPh sb="3" eb="5">
      <t>ケッカ</t>
    </rPh>
    <phoneticPr fontId="4"/>
  </si>
  <si>
    <t>番号</t>
    <rPh sb="0" eb="2">
      <t>ばんごう</t>
    </rPh>
    <phoneticPr fontId="4" type="Hiragana"/>
  </si>
  <si>
    <t>略称</t>
    <rPh sb="0" eb="2">
      <t>リャクショウ</t>
    </rPh>
    <phoneticPr fontId="4"/>
  </si>
  <si>
    <t>単1</t>
    <rPh sb="0" eb="1">
      <t>タン</t>
    </rPh>
    <phoneticPr fontId="4"/>
  </si>
  <si>
    <t>※学校番号を入力しても学校名が出ない場合は、直接入力ください。</t>
    <rPh sb="1" eb="3">
      <t>ガッコウ</t>
    </rPh>
    <rPh sb="3" eb="5">
      <t>バンゴウ</t>
    </rPh>
    <rPh sb="6" eb="8">
      <t>ニュウリョク</t>
    </rPh>
    <rPh sb="11" eb="13">
      <t>ガッコウ</t>
    </rPh>
    <rPh sb="12" eb="13">
      <t>ニュウガク</t>
    </rPh>
    <rPh sb="15" eb="16">
      <t>デ</t>
    </rPh>
    <rPh sb="18" eb="20">
      <t>バアイ</t>
    </rPh>
    <rPh sb="22" eb="24">
      <t>チョクセツ</t>
    </rPh>
    <rPh sb="24" eb="26">
      <t>ニュウリョク</t>
    </rPh>
    <phoneticPr fontId="4"/>
  </si>
  <si>
    <t>○　Ｒ７市中総体において、ベスト１６以上の成績を残した選手は結果を記載してください。
　　（組合せの参考とします。）</t>
    <rPh sb="4" eb="6">
      <t>シチュウ</t>
    </rPh>
    <rPh sb="6" eb="8">
      <t>ソウタイ</t>
    </rPh>
    <phoneticPr fontId="4"/>
  </si>
  <si>
    <t>KOKORO杯長崎市中学生バドミントン夏季選手権大会　参加申込書</t>
    <rPh sb="6" eb="7">
      <t>ハイ</t>
    </rPh>
    <rPh sb="7" eb="10">
      <t>ナガサキシ</t>
    </rPh>
    <rPh sb="10" eb="13">
      <t>チュウガクセイ</t>
    </rPh>
    <rPh sb="19" eb="21">
      <t>カキ</t>
    </rPh>
    <rPh sb="21" eb="24">
      <t>センシュケン</t>
    </rPh>
    <rPh sb="24" eb="26">
      <t>タイカイ</t>
    </rPh>
    <rPh sb="27" eb="29">
      <t>サンカ</t>
    </rPh>
    <rPh sb="29" eb="30">
      <t>モウ</t>
    </rPh>
    <rPh sb="30" eb="31">
      <t>コ</t>
    </rPh>
    <rPh sb="31" eb="32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</si>
</sst>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_);[Red]\(0\)"/>
  </numFmts>
  <fonts count="22" x14ac:knownFonts="1">
    <font>
      <sz val="10"/>
      <color theme="1"/>
      <name val="HG丸ｺﾞｼｯｸM-PRO"/>
      <family val="2"/>
      <charset val="128"/>
    </font>
    <font>
      <sz val="10"/>
      <color theme="0"/>
      <name val="HG丸ｺﾞｼｯｸM-PRO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1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ashed">
        <color indexed="64"/>
      </diagonal>
    </border>
    <border diagonalDown="1">
      <left/>
      <right/>
      <top style="medium">
        <color indexed="64"/>
      </top>
      <bottom/>
      <diagonal style="dash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ashed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dashed">
        <color indexed="64"/>
      </diagonal>
    </border>
    <border diagonalDown="1">
      <left/>
      <right/>
      <top/>
      <bottom style="medium">
        <color indexed="64"/>
      </bottom>
      <diagonal style="dashed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18" xfId="0" applyBorder="1" applyAlignment="1">
      <alignment horizontal="distributed" vertical="center" indent="3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indent="3" shrinkToFit="1"/>
    </xf>
    <xf numFmtId="0" fontId="0" fillId="0" borderId="3" xfId="0" applyBorder="1" applyAlignment="1">
      <alignment horizontal="distributed" vertical="center" indent="3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indent="3" shrinkToFit="1"/>
    </xf>
    <xf numFmtId="0" fontId="0" fillId="0" borderId="38" xfId="0" applyBorder="1" applyAlignment="1">
      <alignment horizontal="distributed" vertical="center" indent="3" shrinkToFit="1"/>
    </xf>
    <xf numFmtId="0" fontId="0" fillId="0" borderId="37" xfId="0" applyBorder="1" applyAlignment="1">
      <alignment horizontal="distributed" vertical="center" indent="3" shrinkToFit="1"/>
    </xf>
    <xf numFmtId="0" fontId="0" fillId="0" borderId="3" xfId="0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15" fillId="0" borderId="33" xfId="0" applyFont="1" applyBorder="1" applyAlignment="1">
      <alignment horizontal="center" vertical="center" shrinkToFit="1"/>
    </xf>
    <xf numFmtId="0" fontId="0" fillId="0" borderId="47" xfId="0" applyBorder="1" applyAlignment="1">
      <alignment horizontal="distributed" vertical="center" indent="3" shrinkToFit="1"/>
    </xf>
    <xf numFmtId="0" fontId="0" fillId="0" borderId="6" xfId="0" applyBorder="1" applyAlignment="1">
      <alignment horizontal="center" vertical="center" shrinkToFit="1"/>
    </xf>
    <xf numFmtId="177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77" fontId="21" fillId="3" borderId="0" xfId="1" applyNumberFormat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 shrinkToFit="1"/>
    </xf>
    <xf numFmtId="0" fontId="21" fillId="3" borderId="0" xfId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shrinkToFit="1"/>
    </xf>
    <xf numFmtId="177" fontId="21" fillId="3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shrinkToFit="1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177" fontId="21" fillId="3" borderId="0" xfId="0" applyNumberFormat="1" applyFont="1" applyFill="1" applyAlignment="1">
      <alignment horizontal="center" vertical="center" shrinkToFit="1"/>
    </xf>
    <xf numFmtId="0" fontId="0" fillId="0" borderId="20" xfId="0" applyBorder="1" applyAlignment="1">
      <alignment horizontal="distributed" vertical="center" indent="3" shrinkToFi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52" xfId="0" applyBorder="1" applyAlignment="1">
      <alignment horizontal="left" vertical="center" wrapText="1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176" fontId="0" fillId="2" borderId="15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176" fontId="0" fillId="2" borderId="45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tabSelected="1" showWhiteSpace="0" view="pageLayout" zoomScaleNormal="100" workbookViewId="0">
      <selection activeCell="D9" sqref="D9"/>
    </sheetView>
  </sheetViews>
  <sheetFormatPr defaultColWidth="8.796875" defaultRowHeight="12" x14ac:dyDescent="0.15"/>
  <cols>
    <col min="1" max="1" width="2.8984375" style="4" customWidth="1"/>
    <col min="2" max="2" width="7.59765625" style="4" customWidth="1"/>
    <col min="3" max="3" width="20.19921875" style="4" customWidth="1"/>
    <col min="4" max="4" width="4.59765625" style="4" customWidth="1"/>
    <col min="5" max="5" width="2.8984375" style="4" customWidth="1"/>
    <col min="6" max="6" width="8.796875" style="4"/>
    <col min="7" max="7" width="20.19921875" style="4" customWidth="1"/>
    <col min="8" max="8" width="4.59765625" style="4" customWidth="1"/>
    <col min="9" max="16384" width="8.796875" style="4"/>
  </cols>
  <sheetData>
    <row r="1" spans="1:8" ht="22.5" customHeight="1" x14ac:dyDescent="0.15">
      <c r="A1" s="97" t="s">
        <v>132</v>
      </c>
      <c r="B1" s="97"/>
      <c r="C1" s="97"/>
      <c r="D1" s="97"/>
      <c r="E1" s="97"/>
      <c r="F1" s="97"/>
      <c r="G1" s="97"/>
      <c r="H1" s="10"/>
    </row>
    <row r="2" spans="1:8" ht="6.75" customHeight="1" x14ac:dyDescent="0.15"/>
    <row r="3" spans="1:8" ht="22.5" customHeight="1" x14ac:dyDescent="0.15">
      <c r="B3" s="63" t="s">
        <v>130</v>
      </c>
      <c r="C3" s="63"/>
      <c r="D3" s="24" t="s">
        <v>50</v>
      </c>
      <c r="E3" s="9"/>
      <c r="F3" s="2" t="s">
        <v>39</v>
      </c>
      <c r="G3" s="98" t="e">
        <f>VLOOKUP(E3,データ!A2:C41,2,1)</f>
        <v>#N/A</v>
      </c>
      <c r="H3" s="98"/>
    </row>
    <row r="4" spans="1:8" ht="9.75" customHeight="1" x14ac:dyDescent="0.15">
      <c r="B4" s="64"/>
      <c r="C4" s="64"/>
      <c r="D4" s="6"/>
      <c r="F4" s="2"/>
      <c r="G4" s="7"/>
      <c r="H4" s="6"/>
    </row>
    <row r="5" spans="1:8" ht="13.5" customHeight="1" x14ac:dyDescent="0.15">
      <c r="B5" s="19" t="s">
        <v>54</v>
      </c>
      <c r="C5" s="105" t="s">
        <v>41</v>
      </c>
      <c r="D5" s="102"/>
      <c r="E5" s="103"/>
      <c r="F5" s="103"/>
      <c r="G5" s="104"/>
      <c r="H5" s="12"/>
    </row>
    <row r="6" spans="1:8" s="10" customFormat="1" ht="22.5" customHeight="1" x14ac:dyDescent="0.15">
      <c r="B6" s="25"/>
      <c r="C6" s="106"/>
      <c r="D6" s="99"/>
      <c r="E6" s="100"/>
      <c r="F6" s="100"/>
      <c r="G6" s="101"/>
      <c r="H6" s="26"/>
    </row>
    <row r="7" spans="1:8" ht="13.5" customHeight="1" x14ac:dyDescent="0.15">
      <c r="C7" s="40" t="s">
        <v>53</v>
      </c>
      <c r="D7" s="71"/>
      <c r="E7" s="72"/>
      <c r="F7" s="72"/>
      <c r="G7" s="73"/>
      <c r="H7" s="13"/>
    </row>
    <row r="8" spans="1:8" s="10" customFormat="1" ht="22.5" customHeight="1" x14ac:dyDescent="0.15">
      <c r="C8" s="27"/>
      <c r="D8" s="74"/>
      <c r="E8" s="75"/>
      <c r="F8" s="75"/>
      <c r="G8" s="76"/>
      <c r="H8" s="26"/>
    </row>
    <row r="9" spans="1:8" ht="4.5" customHeight="1" x14ac:dyDescent="0.15"/>
    <row r="10" spans="1:8" ht="1.5" customHeight="1" x14ac:dyDescent="0.15"/>
    <row r="11" spans="1:8" ht="22.5" customHeight="1" thickBot="1" x14ac:dyDescent="0.2">
      <c r="A11" s="107" t="s">
        <v>55</v>
      </c>
      <c r="B11" s="107"/>
      <c r="C11" s="107"/>
    </row>
    <row r="12" spans="1:8" ht="15.75" customHeight="1" x14ac:dyDescent="0.15">
      <c r="A12" s="108" t="s">
        <v>37</v>
      </c>
      <c r="B12" s="94" t="s">
        <v>126</v>
      </c>
      <c r="C12" s="30" t="s">
        <v>73</v>
      </c>
      <c r="D12" s="60" t="s">
        <v>49</v>
      </c>
      <c r="E12" s="92" t="s">
        <v>37</v>
      </c>
      <c r="F12" s="94" t="s">
        <v>126</v>
      </c>
      <c r="G12" s="32" t="s">
        <v>74</v>
      </c>
      <c r="H12" s="60" t="s">
        <v>49</v>
      </c>
    </row>
    <row r="13" spans="1:8" ht="15.75" customHeight="1" thickBot="1" x14ac:dyDescent="0.2">
      <c r="A13" s="109"/>
      <c r="B13" s="95"/>
      <c r="C13" s="41" t="s">
        <v>38</v>
      </c>
      <c r="D13" s="77"/>
      <c r="E13" s="93"/>
      <c r="F13" s="95"/>
      <c r="G13" s="31" t="s">
        <v>38</v>
      </c>
      <c r="H13" s="61"/>
    </row>
    <row r="14" spans="1:8" ht="15.75" customHeight="1" x14ac:dyDescent="0.15">
      <c r="A14" s="89" t="s">
        <v>45</v>
      </c>
      <c r="B14" s="85"/>
      <c r="C14" s="28"/>
      <c r="D14" s="86"/>
      <c r="E14" s="89" t="s">
        <v>70</v>
      </c>
      <c r="F14" s="87"/>
      <c r="G14" s="28"/>
      <c r="H14" s="86"/>
    </row>
    <row r="15" spans="1:8" ht="22.5" customHeight="1" x14ac:dyDescent="0.15">
      <c r="A15" s="90"/>
      <c r="B15" s="78"/>
      <c r="C15" s="29"/>
      <c r="D15" s="81"/>
      <c r="E15" s="90"/>
      <c r="F15" s="80"/>
      <c r="G15" s="29"/>
      <c r="H15" s="81"/>
    </row>
    <row r="16" spans="1:8" ht="15.75" customHeight="1" x14ac:dyDescent="0.15">
      <c r="A16" s="90"/>
      <c r="B16" s="78"/>
      <c r="C16" s="33"/>
      <c r="D16" s="81"/>
      <c r="E16" s="90"/>
      <c r="F16" s="83"/>
      <c r="G16" s="33"/>
      <c r="H16" s="81"/>
    </row>
    <row r="17" spans="1:8" ht="22.5" customHeight="1" thickBot="1" x14ac:dyDescent="0.2">
      <c r="A17" s="91"/>
      <c r="B17" s="79"/>
      <c r="C17" s="34"/>
      <c r="D17" s="82"/>
      <c r="E17" s="91"/>
      <c r="F17" s="84"/>
      <c r="G17" s="34"/>
      <c r="H17" s="82"/>
    </row>
    <row r="18" spans="1:8" ht="15.75" customHeight="1" x14ac:dyDescent="0.15">
      <c r="A18" s="90" t="s">
        <v>46</v>
      </c>
      <c r="B18" s="80"/>
      <c r="C18" s="42"/>
      <c r="D18" s="88"/>
      <c r="E18" s="89" t="s">
        <v>71</v>
      </c>
      <c r="F18" s="87"/>
      <c r="G18" s="28"/>
      <c r="H18" s="86"/>
    </row>
    <row r="19" spans="1:8" ht="22.5" customHeight="1" x14ac:dyDescent="0.15">
      <c r="A19" s="90"/>
      <c r="B19" s="78"/>
      <c r="C19" s="29"/>
      <c r="D19" s="81"/>
      <c r="E19" s="90"/>
      <c r="F19" s="80"/>
      <c r="G19" s="29"/>
      <c r="H19" s="81"/>
    </row>
    <row r="20" spans="1:8" ht="15.75" customHeight="1" x14ac:dyDescent="0.15">
      <c r="A20" s="90"/>
      <c r="B20" s="83"/>
      <c r="C20" s="33"/>
      <c r="D20" s="81"/>
      <c r="E20" s="90"/>
      <c r="F20" s="83"/>
      <c r="G20" s="33"/>
      <c r="H20" s="81"/>
    </row>
    <row r="21" spans="1:8" ht="22.5" customHeight="1" thickBot="1" x14ac:dyDescent="0.2">
      <c r="A21" s="91"/>
      <c r="B21" s="80"/>
      <c r="C21" s="34"/>
      <c r="D21" s="82"/>
      <c r="E21" s="91"/>
      <c r="F21" s="84"/>
      <c r="G21" s="34"/>
      <c r="H21" s="82"/>
    </row>
    <row r="22" spans="1:8" ht="15.75" customHeight="1" x14ac:dyDescent="0.15">
      <c r="A22" s="89" t="s">
        <v>67</v>
      </c>
      <c r="B22" s="87"/>
      <c r="C22" s="28"/>
      <c r="D22" s="86"/>
      <c r="E22" s="89" t="s">
        <v>72</v>
      </c>
      <c r="F22" s="87"/>
      <c r="G22" s="28"/>
      <c r="H22" s="86"/>
    </row>
    <row r="23" spans="1:8" ht="22.5" customHeight="1" x14ac:dyDescent="0.15">
      <c r="A23" s="90"/>
      <c r="B23" s="80"/>
      <c r="C23" s="29"/>
      <c r="D23" s="81"/>
      <c r="E23" s="90"/>
      <c r="F23" s="80"/>
      <c r="G23" s="29"/>
      <c r="H23" s="81"/>
    </row>
    <row r="24" spans="1:8" ht="15.75" customHeight="1" x14ac:dyDescent="0.15">
      <c r="A24" s="90"/>
      <c r="B24" s="83"/>
      <c r="C24" s="33"/>
      <c r="D24" s="81"/>
      <c r="E24" s="90"/>
      <c r="F24" s="83"/>
      <c r="G24" s="33"/>
      <c r="H24" s="81"/>
    </row>
    <row r="25" spans="1:8" ht="22.5" customHeight="1" thickBot="1" x14ac:dyDescent="0.2">
      <c r="A25" s="91"/>
      <c r="B25" s="84"/>
      <c r="C25" s="34"/>
      <c r="D25" s="82"/>
      <c r="E25" s="91"/>
      <c r="F25" s="84"/>
      <c r="G25" s="34"/>
      <c r="H25" s="82"/>
    </row>
    <row r="26" spans="1:8" ht="15.75" customHeight="1" x14ac:dyDescent="0.15">
      <c r="A26" s="89" t="s">
        <v>68</v>
      </c>
      <c r="B26" s="87"/>
      <c r="C26" s="28"/>
      <c r="D26" s="86"/>
      <c r="E26" s="62"/>
      <c r="F26" s="96"/>
      <c r="G26" s="58"/>
      <c r="H26" s="62"/>
    </row>
    <row r="27" spans="1:8" ht="22.5" customHeight="1" x14ac:dyDescent="0.15">
      <c r="A27" s="90"/>
      <c r="B27" s="80"/>
      <c r="C27" s="29"/>
      <c r="D27" s="81"/>
      <c r="E27" s="62"/>
      <c r="F27" s="96"/>
      <c r="G27" s="59"/>
      <c r="H27" s="62"/>
    </row>
    <row r="28" spans="1:8" ht="15.75" customHeight="1" x14ac:dyDescent="0.15">
      <c r="A28" s="90"/>
      <c r="B28" s="83"/>
      <c r="C28" s="33"/>
      <c r="D28" s="81"/>
      <c r="E28" s="62"/>
      <c r="F28" s="96"/>
      <c r="G28" s="58"/>
      <c r="H28" s="62"/>
    </row>
    <row r="29" spans="1:8" ht="22.5" customHeight="1" thickBot="1" x14ac:dyDescent="0.2">
      <c r="A29" s="91"/>
      <c r="B29" s="84"/>
      <c r="C29" s="34"/>
      <c r="D29" s="82"/>
      <c r="E29" s="62"/>
      <c r="F29" s="96"/>
      <c r="G29" s="59"/>
      <c r="H29" s="62"/>
    </row>
    <row r="30" spans="1:8" ht="13.5" customHeight="1" x14ac:dyDescent="0.15">
      <c r="A30" s="89" t="s">
        <v>69</v>
      </c>
      <c r="B30" s="87"/>
      <c r="C30" s="28"/>
      <c r="D30" s="86"/>
      <c r="E30" s="62"/>
      <c r="F30" s="96"/>
      <c r="G30" s="58"/>
      <c r="H30" s="62"/>
    </row>
    <row r="31" spans="1:8" ht="22.5" customHeight="1" x14ac:dyDescent="0.15">
      <c r="A31" s="90"/>
      <c r="B31" s="80"/>
      <c r="C31" s="29"/>
      <c r="D31" s="81"/>
      <c r="E31" s="62"/>
      <c r="F31" s="96"/>
      <c r="G31" s="59"/>
      <c r="H31" s="62"/>
    </row>
    <row r="32" spans="1:8" ht="13.5" customHeight="1" x14ac:dyDescent="0.15">
      <c r="A32" s="90"/>
      <c r="B32" s="83"/>
      <c r="C32" s="33"/>
      <c r="D32" s="81"/>
      <c r="E32" s="62"/>
      <c r="F32" s="96"/>
      <c r="G32" s="58"/>
      <c r="H32" s="62"/>
    </row>
    <row r="33" spans="1:8" ht="22.5" customHeight="1" thickBot="1" x14ac:dyDescent="0.2">
      <c r="A33" s="91"/>
      <c r="B33" s="84"/>
      <c r="C33" s="34"/>
      <c r="D33" s="82"/>
      <c r="E33" s="62"/>
      <c r="F33" s="96"/>
      <c r="G33" s="59"/>
      <c r="H33" s="62"/>
    </row>
    <row r="34" spans="1:8" ht="15.75" customHeight="1" x14ac:dyDescent="0.15">
      <c r="A34" s="35"/>
      <c r="B34" s="35"/>
      <c r="C34" s="35"/>
      <c r="D34" s="35"/>
      <c r="E34" s="6"/>
      <c r="F34" s="6"/>
      <c r="G34" s="6"/>
      <c r="H34" s="6"/>
    </row>
    <row r="35" spans="1:8" ht="22.5" customHeight="1" thickBot="1" x14ac:dyDescent="0.2">
      <c r="A35" s="107" t="s">
        <v>56</v>
      </c>
      <c r="B35" s="107"/>
      <c r="C35" s="107"/>
      <c r="D35" s="6"/>
      <c r="E35" s="6"/>
      <c r="F35" s="6"/>
      <c r="G35" s="5"/>
      <c r="H35" s="6"/>
    </row>
    <row r="36" spans="1:8" ht="15.75" customHeight="1" x14ac:dyDescent="0.15">
      <c r="A36" s="108" t="s">
        <v>37</v>
      </c>
      <c r="B36" s="94" t="s">
        <v>126</v>
      </c>
      <c r="C36" s="11" t="s">
        <v>75</v>
      </c>
      <c r="D36" s="60" t="s">
        <v>49</v>
      </c>
      <c r="E36" s="92" t="s">
        <v>37</v>
      </c>
      <c r="F36" s="94" t="s">
        <v>126</v>
      </c>
      <c r="G36" s="14" t="s">
        <v>75</v>
      </c>
      <c r="H36" s="60" t="s">
        <v>49</v>
      </c>
    </row>
    <row r="37" spans="1:8" ht="29.25" customHeight="1" thickBot="1" x14ac:dyDescent="0.2">
      <c r="A37" s="112"/>
      <c r="B37" s="115"/>
      <c r="C37" s="56" t="s">
        <v>38</v>
      </c>
      <c r="D37" s="61"/>
      <c r="E37" s="93"/>
      <c r="F37" s="95"/>
      <c r="G37" s="15" t="s">
        <v>38</v>
      </c>
      <c r="H37" s="61"/>
    </row>
    <row r="38" spans="1:8" ht="13.5" customHeight="1" x14ac:dyDescent="0.15">
      <c r="A38" s="108" t="s">
        <v>129</v>
      </c>
      <c r="B38" s="111"/>
      <c r="C38" s="42"/>
      <c r="D38" s="88"/>
      <c r="E38" s="108" t="s">
        <v>66</v>
      </c>
      <c r="F38" s="87"/>
      <c r="G38" s="28"/>
      <c r="H38" s="86"/>
    </row>
    <row r="39" spans="1:8" s="22" customFormat="1" ht="22.5" customHeight="1" thickBot="1" x14ac:dyDescent="0.2">
      <c r="A39" s="110"/>
      <c r="B39" s="80"/>
      <c r="C39" s="29"/>
      <c r="D39" s="81"/>
      <c r="E39" s="112"/>
      <c r="F39" s="80"/>
      <c r="G39" s="29"/>
      <c r="H39" s="81"/>
    </row>
    <row r="40" spans="1:8" ht="13.5" customHeight="1" x14ac:dyDescent="0.15">
      <c r="A40" s="114" t="s">
        <v>65</v>
      </c>
      <c r="B40" s="83"/>
      <c r="C40" s="33"/>
      <c r="D40" s="81"/>
      <c r="E40" s="65"/>
      <c r="F40" s="66"/>
      <c r="G40" s="66"/>
      <c r="H40" s="67"/>
    </row>
    <row r="41" spans="1:8" ht="22.5" customHeight="1" thickBot="1" x14ac:dyDescent="0.2">
      <c r="A41" s="112"/>
      <c r="B41" s="84"/>
      <c r="C41" s="34"/>
      <c r="D41" s="82"/>
      <c r="E41" s="68"/>
      <c r="F41" s="69"/>
      <c r="G41" s="69"/>
      <c r="H41" s="70"/>
    </row>
    <row r="42" spans="1:8" ht="13.5" x14ac:dyDescent="0.15">
      <c r="C42" s="18"/>
      <c r="G42" s="5"/>
    </row>
    <row r="43" spans="1:8" x14ac:dyDescent="0.15">
      <c r="A43" s="63" t="s">
        <v>131</v>
      </c>
      <c r="B43" s="113"/>
      <c r="C43" s="113"/>
      <c r="D43" s="113"/>
      <c r="E43" s="113"/>
      <c r="F43" s="113"/>
      <c r="G43" s="113"/>
      <c r="H43" s="113"/>
    </row>
    <row r="44" spans="1:8" x14ac:dyDescent="0.15">
      <c r="A44" s="63"/>
      <c r="B44" s="63"/>
      <c r="C44" s="63"/>
      <c r="D44" s="63"/>
      <c r="E44" s="63"/>
      <c r="F44" s="63"/>
      <c r="G44" s="63"/>
      <c r="H44" s="63"/>
    </row>
    <row r="52" spans="2:7" x14ac:dyDescent="0.15">
      <c r="B52" s="8" t="s">
        <v>47</v>
      </c>
    </row>
    <row r="53" spans="2:7" x14ac:dyDescent="0.15">
      <c r="B53" s="8" t="s">
        <v>48</v>
      </c>
    </row>
    <row r="54" spans="2:7" x14ac:dyDescent="0.15">
      <c r="B54" s="8"/>
    </row>
    <row r="64" spans="2:7" x14ac:dyDescent="0.15">
      <c r="G64" s="8" t="s">
        <v>42</v>
      </c>
    </row>
    <row r="65" spans="7:7" x14ac:dyDescent="0.15">
      <c r="G65" s="8" t="s">
        <v>43</v>
      </c>
    </row>
    <row r="66" spans="7:7" x14ac:dyDescent="0.15">
      <c r="G66" s="8" t="s">
        <v>44</v>
      </c>
    </row>
  </sheetData>
  <mergeCells count="84">
    <mergeCell ref="A36:A37"/>
    <mergeCell ref="B36:B37"/>
    <mergeCell ref="B28:B29"/>
    <mergeCell ref="D28:D29"/>
    <mergeCell ref="A26:A29"/>
    <mergeCell ref="B26:B27"/>
    <mergeCell ref="D26:D27"/>
    <mergeCell ref="A30:A33"/>
    <mergeCell ref="B30:B31"/>
    <mergeCell ref="D30:D31"/>
    <mergeCell ref="B32:B33"/>
    <mergeCell ref="D32:D33"/>
    <mergeCell ref="A35:C35"/>
    <mergeCell ref="A38:A39"/>
    <mergeCell ref="B38:B39"/>
    <mergeCell ref="E38:E39"/>
    <mergeCell ref="F38:F39"/>
    <mergeCell ref="A43:H43"/>
    <mergeCell ref="A40:A41"/>
    <mergeCell ref="B40:B41"/>
    <mergeCell ref="D40:D41"/>
    <mergeCell ref="A12:A13"/>
    <mergeCell ref="B12:B13"/>
    <mergeCell ref="E12:E13"/>
    <mergeCell ref="F12:F13"/>
    <mergeCell ref="D20:D21"/>
    <mergeCell ref="A14:A17"/>
    <mergeCell ref="A18:A21"/>
    <mergeCell ref="A22:A25"/>
    <mergeCell ref="B22:B23"/>
    <mergeCell ref="D22:D23"/>
    <mergeCell ref="B24:B25"/>
    <mergeCell ref="D24:D25"/>
    <mergeCell ref="F30:F31"/>
    <mergeCell ref="A1:G1"/>
    <mergeCell ref="G3:H3"/>
    <mergeCell ref="D6:G6"/>
    <mergeCell ref="D5:G5"/>
    <mergeCell ref="C5:C6"/>
    <mergeCell ref="A11:C11"/>
    <mergeCell ref="F28:F29"/>
    <mergeCell ref="F16:F17"/>
    <mergeCell ref="H16:H17"/>
    <mergeCell ref="E14:E17"/>
    <mergeCell ref="F14:F15"/>
    <mergeCell ref="H14:H15"/>
    <mergeCell ref="F24:F25"/>
    <mergeCell ref="D38:D39"/>
    <mergeCell ref="H38:H39"/>
    <mergeCell ref="E18:E21"/>
    <mergeCell ref="E22:E25"/>
    <mergeCell ref="H26:H27"/>
    <mergeCell ref="H28:H29"/>
    <mergeCell ref="D36:D37"/>
    <mergeCell ref="E36:E37"/>
    <mergeCell ref="F36:F37"/>
    <mergeCell ref="D18:D19"/>
    <mergeCell ref="F22:F23"/>
    <mergeCell ref="H18:H19"/>
    <mergeCell ref="F26:F27"/>
    <mergeCell ref="F32:F33"/>
    <mergeCell ref="H32:H33"/>
    <mergeCell ref="E26:E29"/>
    <mergeCell ref="F18:F19"/>
    <mergeCell ref="H30:H31"/>
    <mergeCell ref="H20:H21"/>
    <mergeCell ref="H22:H23"/>
    <mergeCell ref="H24:H25"/>
    <mergeCell ref="H12:H13"/>
    <mergeCell ref="E30:E33"/>
    <mergeCell ref="B3:C4"/>
    <mergeCell ref="A44:H44"/>
    <mergeCell ref="E40:H41"/>
    <mergeCell ref="D7:G7"/>
    <mergeCell ref="D8:G8"/>
    <mergeCell ref="D12:D13"/>
    <mergeCell ref="B16:B17"/>
    <mergeCell ref="H36:H37"/>
    <mergeCell ref="B18:B19"/>
    <mergeCell ref="D16:D17"/>
    <mergeCell ref="F20:F21"/>
    <mergeCell ref="B20:B21"/>
    <mergeCell ref="B14:B15"/>
    <mergeCell ref="D14:D15"/>
  </mergeCells>
  <phoneticPr fontId="4"/>
  <dataValidations count="2">
    <dataValidation type="list" allowBlank="1" showInputMessage="1" showErrorMessage="1" sqref="H7:H8 C8" xr:uid="{00000000-0002-0000-0000-000000000000}">
      <formula1>$G$64:$G$66</formula1>
    </dataValidation>
    <dataValidation type="list" allowBlank="1" showInputMessage="1" showErrorMessage="1" sqref="B6" xr:uid="{00000000-0002-0000-0000-000001000000}">
      <formula1>$B$52:$B$53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view="pageLayout" topLeftCell="A59" zoomScaleNormal="100" workbookViewId="0">
      <selection activeCell="H78" sqref="H78"/>
    </sheetView>
  </sheetViews>
  <sheetFormatPr defaultRowHeight="12" x14ac:dyDescent="0.15"/>
  <cols>
    <col min="1" max="1" width="5.59765625" customWidth="1"/>
    <col min="2" max="8" width="9.09765625" customWidth="1"/>
    <col min="9" max="9" width="8" customWidth="1"/>
  </cols>
  <sheetData>
    <row r="1" spans="1:8" ht="41.25" customHeight="1" x14ac:dyDescent="0.15">
      <c r="A1" s="57" t="s">
        <v>40</v>
      </c>
      <c r="B1" s="9">
        <f>申込書!E3</f>
        <v>0</v>
      </c>
      <c r="C1" s="2" t="s">
        <v>39</v>
      </c>
      <c r="D1" s="116" t="e">
        <f>申込書!G3</f>
        <v>#N/A</v>
      </c>
      <c r="E1" s="116"/>
      <c r="F1" s="116"/>
    </row>
    <row r="2" spans="1:8" ht="34.5" customHeight="1" x14ac:dyDescent="0.15">
      <c r="A2" s="3">
        <f>申込書!B6</f>
        <v>0</v>
      </c>
      <c r="B2" s="122" t="s">
        <v>51</v>
      </c>
      <c r="C2" s="122"/>
      <c r="D2" s="16"/>
      <c r="E2" s="16"/>
      <c r="F2" s="16"/>
    </row>
    <row r="3" spans="1:8" ht="14.25" customHeight="1" x14ac:dyDescent="0.15">
      <c r="A3" s="23" t="s">
        <v>57</v>
      </c>
      <c r="B3" s="23" t="s">
        <v>58</v>
      </c>
      <c r="C3" s="23" t="s">
        <v>59</v>
      </c>
      <c r="D3" s="23" t="s">
        <v>76</v>
      </c>
      <c r="E3" s="23" t="s">
        <v>77</v>
      </c>
      <c r="F3" s="23" t="s">
        <v>60</v>
      </c>
      <c r="G3" s="23" t="s">
        <v>61</v>
      </c>
      <c r="H3" s="23" t="s">
        <v>62</v>
      </c>
    </row>
    <row r="4" spans="1:8" ht="21.75" customHeight="1" x14ac:dyDescent="0.15">
      <c r="A4" s="118">
        <f>$B$1*100+1</f>
        <v>1</v>
      </c>
      <c r="B4" s="120">
        <f>申込書!C15</f>
        <v>0</v>
      </c>
      <c r="C4" s="120">
        <f>申込書!C17</f>
        <v>0</v>
      </c>
      <c r="D4" s="118">
        <f>申込書!C14</f>
        <v>0</v>
      </c>
      <c r="E4" s="118">
        <f>申込書!C16</f>
        <v>0</v>
      </c>
      <c r="F4" s="120" t="e">
        <f>VLOOKUP($B$1,データ!$A$2:$C$41,3)</f>
        <v>#N/A</v>
      </c>
      <c r="G4" s="120">
        <f>申込書!D14</f>
        <v>0</v>
      </c>
      <c r="H4" s="118">
        <f>申込書!D16</f>
        <v>0</v>
      </c>
    </row>
    <row r="5" spans="1:8" ht="21.75" customHeight="1" x14ac:dyDescent="0.15">
      <c r="A5" s="119"/>
      <c r="B5" s="121"/>
      <c r="C5" s="121"/>
      <c r="D5" s="119"/>
      <c r="E5" s="119"/>
      <c r="F5" s="121"/>
      <c r="G5" s="121"/>
      <c r="H5" s="119"/>
    </row>
    <row r="6" spans="1:8" ht="21.75" customHeight="1" x14ac:dyDescent="0.15">
      <c r="A6" s="118">
        <f>A4+1</f>
        <v>2</v>
      </c>
      <c r="B6" s="120">
        <f>申込書!C19</f>
        <v>0</v>
      </c>
      <c r="C6" s="120">
        <f>申込書!C21</f>
        <v>0</v>
      </c>
      <c r="D6" s="118">
        <f>申込書!C18</f>
        <v>0</v>
      </c>
      <c r="E6" s="118">
        <f>申込書!C20</f>
        <v>0</v>
      </c>
      <c r="F6" s="120" t="e">
        <f>VLOOKUP($B$1,データ!$A$2:$C$41,3)</f>
        <v>#N/A</v>
      </c>
      <c r="G6" s="120">
        <f>申込書!D18</f>
        <v>0</v>
      </c>
      <c r="H6" s="118">
        <f>申込書!D20</f>
        <v>0</v>
      </c>
    </row>
    <row r="7" spans="1:8" ht="21.75" customHeight="1" x14ac:dyDescent="0.15">
      <c r="A7" s="119"/>
      <c r="B7" s="121"/>
      <c r="C7" s="121"/>
      <c r="D7" s="119"/>
      <c r="E7" s="119"/>
      <c r="F7" s="121"/>
      <c r="G7" s="121"/>
      <c r="H7" s="119"/>
    </row>
    <row r="8" spans="1:8" ht="21.75" customHeight="1" x14ac:dyDescent="0.15">
      <c r="A8" s="118">
        <f>A6+1</f>
        <v>3</v>
      </c>
      <c r="B8" s="120">
        <f>申込書!C23</f>
        <v>0</v>
      </c>
      <c r="C8" s="120">
        <f>申込書!C25</f>
        <v>0</v>
      </c>
      <c r="D8" s="118">
        <f>申込書!C22</f>
        <v>0</v>
      </c>
      <c r="E8" s="118">
        <f>申込書!C24</f>
        <v>0</v>
      </c>
      <c r="F8" s="120" t="e">
        <f>VLOOKUP($B$1,データ!$A$2:$C$41,3)</f>
        <v>#N/A</v>
      </c>
      <c r="G8" s="120">
        <f>申込書!D22</f>
        <v>0</v>
      </c>
      <c r="H8" s="118">
        <f>申込書!D24</f>
        <v>0</v>
      </c>
    </row>
    <row r="9" spans="1:8" ht="21.75" customHeight="1" x14ac:dyDescent="0.15">
      <c r="A9" s="119"/>
      <c r="B9" s="121"/>
      <c r="C9" s="121"/>
      <c r="D9" s="119"/>
      <c r="E9" s="119"/>
      <c r="F9" s="121"/>
      <c r="G9" s="121"/>
      <c r="H9" s="119"/>
    </row>
    <row r="10" spans="1:8" ht="21.75" customHeight="1" x14ac:dyDescent="0.15">
      <c r="A10" s="118">
        <f t="shared" ref="A10:A22" si="0">A8+1</f>
        <v>4</v>
      </c>
      <c r="B10" s="120">
        <f>申込書!C27</f>
        <v>0</v>
      </c>
      <c r="C10" s="120">
        <f>申込書!C29</f>
        <v>0</v>
      </c>
      <c r="D10" s="118">
        <f>申込書!C26</f>
        <v>0</v>
      </c>
      <c r="E10" s="118">
        <f>申込書!C28</f>
        <v>0</v>
      </c>
      <c r="F10" s="120" t="e">
        <f>VLOOKUP($B$1,データ!$A$2:$C$41,3)</f>
        <v>#N/A</v>
      </c>
      <c r="G10" s="120">
        <f>申込書!D26</f>
        <v>0</v>
      </c>
      <c r="H10" s="118">
        <f>申込書!D28</f>
        <v>0</v>
      </c>
    </row>
    <row r="11" spans="1:8" ht="21.75" customHeight="1" x14ac:dyDescent="0.15">
      <c r="A11" s="119"/>
      <c r="B11" s="121"/>
      <c r="C11" s="121"/>
      <c r="D11" s="119"/>
      <c r="E11" s="119"/>
      <c r="F11" s="121"/>
      <c r="G11" s="121"/>
      <c r="H11" s="119"/>
    </row>
    <row r="12" spans="1:8" ht="21.75" customHeight="1" x14ac:dyDescent="0.15">
      <c r="A12" s="118">
        <f t="shared" si="0"/>
        <v>5</v>
      </c>
      <c r="B12" s="120">
        <f>申込書!C31</f>
        <v>0</v>
      </c>
      <c r="C12" s="120">
        <f>申込書!C33</f>
        <v>0</v>
      </c>
      <c r="D12" s="118">
        <f>申込書!C30</f>
        <v>0</v>
      </c>
      <c r="E12" s="118">
        <f>申込書!C32</f>
        <v>0</v>
      </c>
      <c r="F12" s="120" t="e">
        <f>VLOOKUP($B$1,データ!$A$2:$C$41,3)</f>
        <v>#N/A</v>
      </c>
      <c r="G12" s="120">
        <f>申込書!D30</f>
        <v>0</v>
      </c>
      <c r="H12" s="118">
        <f>申込書!D32</f>
        <v>0</v>
      </c>
    </row>
    <row r="13" spans="1:8" ht="21.75" customHeight="1" x14ac:dyDescent="0.15">
      <c r="A13" s="119"/>
      <c r="B13" s="121"/>
      <c r="C13" s="121"/>
      <c r="D13" s="119"/>
      <c r="E13" s="119"/>
      <c r="F13" s="121"/>
      <c r="G13" s="121"/>
      <c r="H13" s="119"/>
    </row>
    <row r="14" spans="1:8" ht="21.75" customHeight="1" x14ac:dyDescent="0.15">
      <c r="A14" s="118">
        <f t="shared" si="0"/>
        <v>6</v>
      </c>
      <c r="B14" s="120">
        <f>申込書!G15</f>
        <v>0</v>
      </c>
      <c r="C14" s="120">
        <f>申込書!G17</f>
        <v>0</v>
      </c>
      <c r="D14" s="118">
        <f>申込書!G14</f>
        <v>0</v>
      </c>
      <c r="E14" s="118">
        <f>申込書!G16</f>
        <v>0</v>
      </c>
      <c r="F14" s="120" t="e">
        <f>VLOOKUP($B$1,データ!$A$2:$C$41,3)</f>
        <v>#N/A</v>
      </c>
      <c r="G14" s="120">
        <f>申込書!H14</f>
        <v>0</v>
      </c>
      <c r="H14" s="118">
        <f>申込書!H16</f>
        <v>0</v>
      </c>
    </row>
    <row r="15" spans="1:8" ht="21.75" customHeight="1" x14ac:dyDescent="0.15">
      <c r="A15" s="119"/>
      <c r="B15" s="121"/>
      <c r="C15" s="121"/>
      <c r="D15" s="119"/>
      <c r="E15" s="119"/>
      <c r="F15" s="121"/>
      <c r="G15" s="121"/>
      <c r="H15" s="119"/>
    </row>
    <row r="16" spans="1:8" ht="21.75" customHeight="1" x14ac:dyDescent="0.15">
      <c r="A16" s="118">
        <f t="shared" si="0"/>
        <v>7</v>
      </c>
      <c r="B16" s="120">
        <f>申込書!G19</f>
        <v>0</v>
      </c>
      <c r="C16" s="120">
        <f>申込書!G21</f>
        <v>0</v>
      </c>
      <c r="D16" s="118">
        <f>申込書!G18</f>
        <v>0</v>
      </c>
      <c r="E16" s="118">
        <f>申込書!G20</f>
        <v>0</v>
      </c>
      <c r="F16" s="120" t="e">
        <f>VLOOKUP($B$1,データ!$A$2:$C$41,3)</f>
        <v>#N/A</v>
      </c>
      <c r="G16" s="120">
        <f>申込書!H18</f>
        <v>0</v>
      </c>
      <c r="H16" s="118">
        <f>申込書!H20</f>
        <v>0</v>
      </c>
    </row>
    <row r="17" spans="1:8" ht="21.75" customHeight="1" x14ac:dyDescent="0.15">
      <c r="A17" s="119"/>
      <c r="B17" s="121"/>
      <c r="C17" s="121"/>
      <c r="D17" s="119"/>
      <c r="E17" s="119"/>
      <c r="F17" s="121"/>
      <c r="G17" s="121"/>
      <c r="H17" s="119"/>
    </row>
    <row r="18" spans="1:8" ht="21.75" customHeight="1" x14ac:dyDescent="0.15">
      <c r="A18" s="118">
        <f t="shared" si="0"/>
        <v>8</v>
      </c>
      <c r="B18" s="120">
        <f>申込書!G23</f>
        <v>0</v>
      </c>
      <c r="C18" s="120">
        <f>申込書!G25</f>
        <v>0</v>
      </c>
      <c r="D18" s="118">
        <f>申込書!G22</f>
        <v>0</v>
      </c>
      <c r="E18" s="118">
        <f>申込書!G24</f>
        <v>0</v>
      </c>
      <c r="F18" s="120" t="e">
        <f>VLOOKUP($B$1,データ!$A$2:$C$41,3)</f>
        <v>#N/A</v>
      </c>
      <c r="G18" s="120">
        <f>申込書!H22</f>
        <v>0</v>
      </c>
      <c r="H18" s="118">
        <f>申込書!H24</f>
        <v>0</v>
      </c>
    </row>
    <row r="19" spans="1:8" ht="21.75" customHeight="1" x14ac:dyDescent="0.15">
      <c r="A19" s="119"/>
      <c r="B19" s="121"/>
      <c r="C19" s="121"/>
      <c r="D19" s="119"/>
      <c r="E19" s="119"/>
      <c r="F19" s="121"/>
      <c r="G19" s="121"/>
      <c r="H19" s="119"/>
    </row>
    <row r="20" spans="1:8" ht="21.75" customHeight="1" x14ac:dyDescent="0.15">
      <c r="A20" s="118">
        <f t="shared" si="0"/>
        <v>9</v>
      </c>
      <c r="B20" s="120">
        <f>申込書!G27</f>
        <v>0</v>
      </c>
      <c r="C20" s="120">
        <f>申込書!G29</f>
        <v>0</v>
      </c>
      <c r="D20" s="118">
        <f>申込書!G26</f>
        <v>0</v>
      </c>
      <c r="E20" s="118">
        <f>申込書!G28</f>
        <v>0</v>
      </c>
      <c r="F20" s="120" t="e">
        <f>VLOOKUP($B$1,データ!$A$2:$C$41,3)</f>
        <v>#N/A</v>
      </c>
      <c r="G20" s="120">
        <f>申込書!H26</f>
        <v>0</v>
      </c>
      <c r="H20" s="118">
        <f>申込書!H28</f>
        <v>0</v>
      </c>
    </row>
    <row r="21" spans="1:8" ht="21.75" customHeight="1" x14ac:dyDescent="0.15">
      <c r="A21" s="119"/>
      <c r="B21" s="121"/>
      <c r="C21" s="121"/>
      <c r="D21" s="119"/>
      <c r="E21" s="119"/>
      <c r="F21" s="121"/>
      <c r="G21" s="121"/>
      <c r="H21" s="119"/>
    </row>
    <row r="22" spans="1:8" ht="21.75" customHeight="1" x14ac:dyDescent="0.15">
      <c r="A22" s="118">
        <f t="shared" si="0"/>
        <v>10</v>
      </c>
      <c r="B22" s="120">
        <f>申込書!G31</f>
        <v>0</v>
      </c>
      <c r="C22" s="120">
        <f>申込書!G33</f>
        <v>0</v>
      </c>
      <c r="D22" s="118">
        <f>申込書!G30</f>
        <v>0</v>
      </c>
      <c r="E22" s="118">
        <f>申込書!G32</f>
        <v>0</v>
      </c>
      <c r="F22" s="120" t="e">
        <f>VLOOKUP($B$1,データ!$A$2:$C$41,3)</f>
        <v>#N/A</v>
      </c>
      <c r="G22" s="120">
        <f>申込書!H30</f>
        <v>0</v>
      </c>
      <c r="H22" s="118">
        <f>申込書!H32</f>
        <v>0</v>
      </c>
    </row>
    <row r="23" spans="1:8" ht="21.75" customHeight="1" x14ac:dyDescent="0.15">
      <c r="A23" s="119"/>
      <c r="B23" s="121"/>
      <c r="C23" s="121"/>
      <c r="D23" s="119"/>
      <c r="E23" s="119"/>
      <c r="F23" s="121"/>
      <c r="G23" s="121"/>
      <c r="H23" s="119"/>
    </row>
    <row r="24" spans="1:8" ht="11.25" customHeight="1" x14ac:dyDescent="0.15">
      <c r="A24" s="20"/>
      <c r="B24" s="20"/>
      <c r="C24" s="20"/>
      <c r="D24" s="20"/>
      <c r="E24" s="20"/>
      <c r="F24" s="20"/>
      <c r="G24" s="20"/>
    </row>
    <row r="25" spans="1:8" ht="19.5" customHeight="1" x14ac:dyDescent="0.15"/>
    <row r="26" spans="1:8" ht="41.25" customHeight="1" x14ac:dyDescent="0.15">
      <c r="A26" s="57" t="s">
        <v>40</v>
      </c>
      <c r="B26" s="9">
        <f>B1</f>
        <v>0</v>
      </c>
      <c r="C26" s="2" t="s">
        <v>39</v>
      </c>
      <c r="D26" s="116" t="e">
        <f>D1</f>
        <v>#N/A</v>
      </c>
      <c r="E26" s="116"/>
      <c r="F26" s="116"/>
    </row>
    <row r="27" spans="1:8" ht="30.75" customHeight="1" x14ac:dyDescent="0.15">
      <c r="A27" s="17">
        <f>A2</f>
        <v>0</v>
      </c>
      <c r="B27" s="122" t="s">
        <v>52</v>
      </c>
      <c r="C27" s="122"/>
      <c r="D27" s="16"/>
      <c r="E27" s="16"/>
      <c r="F27" s="16"/>
    </row>
    <row r="28" spans="1:8" ht="18" customHeight="1" x14ac:dyDescent="0.15">
      <c r="A28" s="21" t="s">
        <v>57</v>
      </c>
      <c r="B28" s="21" t="s">
        <v>63</v>
      </c>
      <c r="C28" s="23" t="s">
        <v>77</v>
      </c>
      <c r="D28" s="21" t="s">
        <v>64</v>
      </c>
      <c r="E28" s="21" t="s">
        <v>61</v>
      </c>
      <c r="F28" s="1"/>
      <c r="G28" s="1"/>
    </row>
    <row r="29" spans="1:8" ht="18" customHeight="1" x14ac:dyDescent="0.15">
      <c r="A29" s="118">
        <f>$B$1*100+1</f>
        <v>1</v>
      </c>
      <c r="B29" s="120">
        <f>申込書!C39</f>
        <v>0</v>
      </c>
      <c r="C29" s="118">
        <f>申込書!C38</f>
        <v>0</v>
      </c>
      <c r="D29" s="120" t="e">
        <f>VLOOKUP($B$1,データ!$A$2:$C$41,3)</f>
        <v>#N/A</v>
      </c>
      <c r="E29" s="120">
        <f>申込書!D38</f>
        <v>0</v>
      </c>
      <c r="F29" s="1"/>
      <c r="G29" s="1"/>
    </row>
    <row r="30" spans="1:8" ht="18" customHeight="1" x14ac:dyDescent="0.15">
      <c r="A30" s="119"/>
      <c r="B30" s="121"/>
      <c r="C30" s="119"/>
      <c r="D30" s="121"/>
      <c r="E30" s="121"/>
      <c r="F30" s="1"/>
      <c r="G30" s="1"/>
    </row>
    <row r="31" spans="1:8" ht="18" customHeight="1" x14ac:dyDescent="0.15">
      <c r="A31" s="118">
        <f>A29+1</f>
        <v>2</v>
      </c>
      <c r="B31" s="120">
        <f>申込書!C41</f>
        <v>0</v>
      </c>
      <c r="C31" s="118">
        <f>申込書!C40</f>
        <v>0</v>
      </c>
      <c r="D31" s="120" t="e">
        <f>VLOOKUP($B$1,データ!$A$2:$C$41,3)</f>
        <v>#N/A</v>
      </c>
      <c r="E31" s="120">
        <f>申込書!D40</f>
        <v>0</v>
      </c>
      <c r="F31" s="1"/>
      <c r="G31" s="1"/>
    </row>
    <row r="32" spans="1:8" ht="18" customHeight="1" x14ac:dyDescent="0.15">
      <c r="A32" s="119"/>
      <c r="B32" s="121"/>
      <c r="C32" s="119"/>
      <c r="D32" s="121"/>
      <c r="E32" s="121"/>
    </row>
    <row r="33" spans="1:8" ht="18" customHeight="1" x14ac:dyDescent="0.15">
      <c r="A33" s="118">
        <f t="shared" ref="A33" si="1">A31+1</f>
        <v>3</v>
      </c>
      <c r="B33" s="120">
        <f>申込書!G39</f>
        <v>0</v>
      </c>
      <c r="C33" s="118">
        <f>申込書!G38</f>
        <v>0</v>
      </c>
      <c r="D33" s="120" t="e">
        <f>VLOOKUP($B$1,データ!$A$2:$C$41,3)</f>
        <v>#N/A</v>
      </c>
      <c r="E33" s="120">
        <f>申込書!H38</f>
        <v>0</v>
      </c>
      <c r="F33" s="1"/>
      <c r="G33" s="1"/>
    </row>
    <row r="34" spans="1:8" ht="18" customHeight="1" x14ac:dyDescent="0.15">
      <c r="A34" s="119"/>
      <c r="B34" s="121"/>
      <c r="C34" s="119"/>
      <c r="D34" s="121"/>
      <c r="E34" s="121"/>
      <c r="F34" s="1"/>
      <c r="G34" s="1"/>
    </row>
    <row r="46" spans="1:8" ht="24" x14ac:dyDescent="0.15">
      <c r="A46" s="5" t="s">
        <v>40</v>
      </c>
      <c r="B46" s="9">
        <f>申込書!E3</f>
        <v>0</v>
      </c>
      <c r="C46" s="2" t="s">
        <v>39</v>
      </c>
      <c r="D46" s="116" t="e">
        <f>D1</f>
        <v>#N/A</v>
      </c>
      <c r="E46" s="116"/>
      <c r="F46" s="116"/>
    </row>
    <row r="47" spans="1:8" ht="24" x14ac:dyDescent="0.15">
      <c r="A47" s="3">
        <f>申込書!B6</f>
        <v>0</v>
      </c>
      <c r="B47" s="117" t="s">
        <v>51</v>
      </c>
      <c r="C47" s="117"/>
      <c r="D47" s="16"/>
      <c r="E47" s="16"/>
      <c r="F47" s="16"/>
    </row>
    <row r="48" spans="1:8" ht="14.25" x14ac:dyDescent="0.15">
      <c r="A48" s="23" t="s">
        <v>57</v>
      </c>
      <c r="B48" s="23" t="s">
        <v>58</v>
      </c>
      <c r="C48" s="23" t="s">
        <v>59</v>
      </c>
      <c r="D48" s="23" t="s">
        <v>80</v>
      </c>
      <c r="E48" s="23" t="s">
        <v>81</v>
      </c>
      <c r="F48" s="23"/>
      <c r="G48" s="23" t="s">
        <v>82</v>
      </c>
      <c r="H48" s="23" t="s">
        <v>83</v>
      </c>
    </row>
    <row r="49" spans="1:8" ht="14.25" x14ac:dyDescent="0.15">
      <c r="A49" s="37">
        <f>$B$1*100+1</f>
        <v>1</v>
      </c>
      <c r="B49" s="38">
        <f>申込書!C15</f>
        <v>0</v>
      </c>
      <c r="C49" s="38">
        <f>申込書!C17</f>
        <v>0</v>
      </c>
      <c r="D49" s="36" t="e">
        <f>VLOOKUP($B$1,データ!$A$2:$C$41,3)</f>
        <v>#N/A</v>
      </c>
      <c r="E49" s="36" t="e">
        <f>VLOOKUP($B$1,データ!$A$2:$C$41,3)</f>
        <v>#N/A</v>
      </c>
      <c r="F49" s="36"/>
      <c r="G49" s="38">
        <f>申込書!C14</f>
        <v>0</v>
      </c>
      <c r="H49" s="38">
        <f>申込書!C16</f>
        <v>0</v>
      </c>
    </row>
    <row r="50" spans="1:8" ht="14.25" x14ac:dyDescent="0.15">
      <c r="A50" s="37">
        <f t="shared" ref="A50:A68" si="2">A49+1</f>
        <v>2</v>
      </c>
      <c r="B50" s="38">
        <f>申込書!C19</f>
        <v>0</v>
      </c>
      <c r="C50" s="38">
        <f>申込書!C21</f>
        <v>0</v>
      </c>
      <c r="D50" s="36" t="e">
        <f>VLOOKUP($B$1,データ!$A$2:$C$41,3)</f>
        <v>#N/A</v>
      </c>
      <c r="E50" s="36" t="e">
        <f>VLOOKUP($B$1,データ!$A$2:$C$41,3)</f>
        <v>#N/A</v>
      </c>
      <c r="F50" s="36"/>
      <c r="G50" s="38">
        <f>申込書!C18</f>
        <v>0</v>
      </c>
      <c r="H50" s="38">
        <f>申込書!C20</f>
        <v>0</v>
      </c>
    </row>
    <row r="51" spans="1:8" ht="14.25" x14ac:dyDescent="0.15">
      <c r="A51" s="37">
        <f t="shared" si="2"/>
        <v>3</v>
      </c>
      <c r="B51" s="38">
        <f>申込書!C23</f>
        <v>0</v>
      </c>
      <c r="C51" s="38">
        <f>申込書!C25</f>
        <v>0</v>
      </c>
      <c r="D51" s="36" t="e">
        <f>VLOOKUP($B$1,データ!$A$2:$C$41,3)</f>
        <v>#N/A</v>
      </c>
      <c r="E51" s="36" t="e">
        <f>VLOOKUP($B$1,データ!$A$2:$C$41,3)</f>
        <v>#N/A</v>
      </c>
      <c r="F51" s="36"/>
      <c r="G51" s="38">
        <f>申込書!C22</f>
        <v>0</v>
      </c>
      <c r="H51" s="38">
        <f>申込書!C24</f>
        <v>0</v>
      </c>
    </row>
    <row r="52" spans="1:8" ht="14.25" x14ac:dyDescent="0.15">
      <c r="A52" s="37">
        <f t="shared" si="2"/>
        <v>4</v>
      </c>
      <c r="B52" s="38">
        <f>申込書!C27</f>
        <v>0</v>
      </c>
      <c r="C52" s="38">
        <f>申込書!C29</f>
        <v>0</v>
      </c>
      <c r="D52" s="36" t="e">
        <f>VLOOKUP($B$1,データ!$A$2:$C$41,3)</f>
        <v>#N/A</v>
      </c>
      <c r="E52" s="36" t="e">
        <f>VLOOKUP($B$1,データ!$A$2:$C$41,3)</f>
        <v>#N/A</v>
      </c>
      <c r="F52" s="36"/>
      <c r="G52" s="38">
        <f>申込書!C26</f>
        <v>0</v>
      </c>
      <c r="H52" s="38">
        <f>申込書!C28</f>
        <v>0</v>
      </c>
    </row>
    <row r="53" spans="1:8" ht="14.25" x14ac:dyDescent="0.15">
      <c r="A53" s="37">
        <f t="shared" si="2"/>
        <v>5</v>
      </c>
      <c r="B53" s="38">
        <f>申込書!C31</f>
        <v>0</v>
      </c>
      <c r="C53" s="38">
        <f>申込書!C33</f>
        <v>0</v>
      </c>
      <c r="D53" s="36" t="e">
        <f>VLOOKUP($B$1,データ!$A$2:$C$41,3)</f>
        <v>#N/A</v>
      </c>
      <c r="E53" s="36" t="e">
        <f>VLOOKUP($B$1,データ!$A$2:$C$41,3)</f>
        <v>#N/A</v>
      </c>
      <c r="F53" s="36"/>
      <c r="G53" s="38">
        <f>申込書!C30</f>
        <v>0</v>
      </c>
      <c r="H53" s="38">
        <f>申込書!C32</f>
        <v>0</v>
      </c>
    </row>
    <row r="54" spans="1:8" ht="14.25" x14ac:dyDescent="0.15">
      <c r="A54" s="37">
        <f t="shared" si="2"/>
        <v>6</v>
      </c>
      <c r="B54" s="38">
        <f>申込書!G15</f>
        <v>0</v>
      </c>
      <c r="C54" s="38">
        <f>申込書!G17</f>
        <v>0</v>
      </c>
      <c r="D54" s="36" t="e">
        <f>VLOOKUP($B$1,データ!$A$2:$C$41,3)</f>
        <v>#N/A</v>
      </c>
      <c r="E54" s="36" t="e">
        <f>VLOOKUP($B$1,データ!$A$2:$C$41,3)</f>
        <v>#N/A</v>
      </c>
      <c r="F54" s="36"/>
      <c r="G54" s="38">
        <f>申込書!G14</f>
        <v>0</v>
      </c>
      <c r="H54" s="38">
        <f>申込書!G16</f>
        <v>0</v>
      </c>
    </row>
    <row r="55" spans="1:8" ht="14.25" x14ac:dyDescent="0.15">
      <c r="A55" s="37">
        <f t="shared" si="2"/>
        <v>7</v>
      </c>
      <c r="B55" s="38">
        <f>申込書!G19</f>
        <v>0</v>
      </c>
      <c r="C55" s="38">
        <f>申込書!G21</f>
        <v>0</v>
      </c>
      <c r="D55" s="36" t="e">
        <f>VLOOKUP($B$1,データ!$A$2:$C$41,3)</f>
        <v>#N/A</v>
      </c>
      <c r="E55" s="36" t="e">
        <f>VLOOKUP($B$1,データ!$A$2:$C$41,3)</f>
        <v>#N/A</v>
      </c>
      <c r="F55" s="36"/>
      <c r="G55" s="38">
        <f>申込書!G18</f>
        <v>0</v>
      </c>
      <c r="H55" s="38">
        <f>申込書!G20</f>
        <v>0</v>
      </c>
    </row>
    <row r="56" spans="1:8" ht="14.25" x14ac:dyDescent="0.15">
      <c r="A56" s="37">
        <f t="shared" si="2"/>
        <v>8</v>
      </c>
      <c r="B56" s="38">
        <f>申込書!G23</f>
        <v>0</v>
      </c>
      <c r="C56" s="38">
        <f>申込書!G25</f>
        <v>0</v>
      </c>
      <c r="D56" s="36" t="e">
        <f>VLOOKUP($B$1,データ!$A$2:$C$41,3)</f>
        <v>#N/A</v>
      </c>
      <c r="E56" s="36" t="e">
        <f>VLOOKUP($B$1,データ!$A$2:$C$41,3)</f>
        <v>#N/A</v>
      </c>
      <c r="F56" s="36"/>
      <c r="G56" s="38">
        <f>申込書!G22</f>
        <v>0</v>
      </c>
      <c r="H56" s="38">
        <f>申込書!G24</f>
        <v>0</v>
      </c>
    </row>
    <row r="57" spans="1:8" ht="14.25" x14ac:dyDescent="0.15">
      <c r="A57" s="37">
        <f t="shared" si="2"/>
        <v>9</v>
      </c>
      <c r="B57" s="38">
        <f>申込書!G27</f>
        <v>0</v>
      </c>
      <c r="C57" s="38">
        <f>申込書!G29</f>
        <v>0</v>
      </c>
      <c r="D57" s="36" t="e">
        <f>VLOOKUP($B$1,データ!$A$2:$C$41,3)</f>
        <v>#N/A</v>
      </c>
      <c r="E57" s="36" t="e">
        <f>VLOOKUP($B$1,データ!$A$2:$C$41,3)</f>
        <v>#N/A</v>
      </c>
      <c r="F57" s="36"/>
      <c r="G57" s="38">
        <f>申込書!G26</f>
        <v>0</v>
      </c>
      <c r="H57" s="38">
        <f>申込書!G28</f>
        <v>0</v>
      </c>
    </row>
    <row r="58" spans="1:8" ht="14.25" x14ac:dyDescent="0.15">
      <c r="A58" s="37">
        <f t="shared" si="2"/>
        <v>10</v>
      </c>
      <c r="B58" s="38">
        <f>申込書!G31</f>
        <v>0</v>
      </c>
      <c r="C58" s="38">
        <f>申込書!G33</f>
        <v>0</v>
      </c>
      <c r="D58" s="36" t="e">
        <f>VLOOKUP($B$1,データ!$A$2:$C$41,3)</f>
        <v>#N/A</v>
      </c>
      <c r="E58" s="36" t="e">
        <f>VLOOKUP($B$1,データ!$A$2:$C$41,3)</f>
        <v>#N/A</v>
      </c>
      <c r="F58" s="36"/>
      <c r="G58" s="38">
        <f>申込書!G30</f>
        <v>0</v>
      </c>
      <c r="H58" s="38">
        <f>申込書!G32</f>
        <v>0</v>
      </c>
    </row>
    <row r="59" spans="1:8" ht="14.25" x14ac:dyDescent="0.15">
      <c r="A59" s="37">
        <f t="shared" si="2"/>
        <v>11</v>
      </c>
      <c r="B59" s="38" t="e">
        <f>#REF!</f>
        <v>#REF!</v>
      </c>
      <c r="C59" s="38" t="e">
        <f>#REF!</f>
        <v>#REF!</v>
      </c>
      <c r="D59" s="36" t="e">
        <f>VLOOKUP($B$1,データ!$A$2:$C$41,3)</f>
        <v>#N/A</v>
      </c>
      <c r="E59" s="36" t="e">
        <f>VLOOKUP($B$1,データ!$A$2:$C$41,3)</f>
        <v>#N/A</v>
      </c>
      <c r="F59" s="36"/>
      <c r="G59" s="38" t="e">
        <f>#REF!</f>
        <v>#REF!</v>
      </c>
      <c r="H59" s="38" t="e">
        <f>#REF!</f>
        <v>#REF!</v>
      </c>
    </row>
    <row r="60" spans="1:8" ht="14.25" x14ac:dyDescent="0.15">
      <c r="A60" s="37">
        <f t="shared" si="2"/>
        <v>12</v>
      </c>
      <c r="B60" s="38" t="e">
        <f>#REF!</f>
        <v>#REF!</v>
      </c>
      <c r="C60" s="38" t="e">
        <f>#REF!</f>
        <v>#REF!</v>
      </c>
      <c r="D60" s="36" t="e">
        <f>VLOOKUP($B$1,データ!$A$2:$C$41,3)</f>
        <v>#N/A</v>
      </c>
      <c r="E60" s="36" t="e">
        <f>VLOOKUP($B$1,データ!$A$2:$C$41,3)</f>
        <v>#N/A</v>
      </c>
      <c r="F60" s="36"/>
      <c r="G60" s="38" t="e">
        <f>#REF!</f>
        <v>#REF!</v>
      </c>
      <c r="H60" s="38" t="e">
        <f>#REF!</f>
        <v>#REF!</v>
      </c>
    </row>
    <row r="61" spans="1:8" ht="14.25" x14ac:dyDescent="0.15">
      <c r="A61" s="37">
        <f t="shared" si="2"/>
        <v>13</v>
      </c>
      <c r="B61" s="38" t="e">
        <f>#REF!</f>
        <v>#REF!</v>
      </c>
      <c r="C61" s="38" t="e">
        <f>#REF!</f>
        <v>#REF!</v>
      </c>
      <c r="D61" s="36" t="e">
        <f>VLOOKUP($B$1,データ!$A$2:$C$41,3)</f>
        <v>#N/A</v>
      </c>
      <c r="E61" s="36" t="e">
        <f>VLOOKUP($B$1,データ!$A$2:$C$41,3)</f>
        <v>#N/A</v>
      </c>
      <c r="F61" s="36"/>
      <c r="G61" s="38" t="e">
        <f>#REF!</f>
        <v>#REF!</v>
      </c>
      <c r="H61" s="38" t="e">
        <f>#REF!</f>
        <v>#REF!</v>
      </c>
    </row>
    <row r="62" spans="1:8" ht="14.25" x14ac:dyDescent="0.15">
      <c r="A62" s="37">
        <f t="shared" si="2"/>
        <v>14</v>
      </c>
      <c r="B62" s="38" t="e">
        <f>#REF!</f>
        <v>#REF!</v>
      </c>
      <c r="C62" s="38" t="e">
        <f>#REF!</f>
        <v>#REF!</v>
      </c>
      <c r="D62" s="36" t="e">
        <f>VLOOKUP($B$1,データ!$A$2:$C$41,3)</f>
        <v>#N/A</v>
      </c>
      <c r="E62" s="36" t="e">
        <f>VLOOKUP($B$1,データ!$A$2:$C$41,3)</f>
        <v>#N/A</v>
      </c>
      <c r="F62" s="36"/>
      <c r="G62" s="38" t="e">
        <f>#REF!</f>
        <v>#REF!</v>
      </c>
      <c r="H62" s="38" t="e">
        <f>#REF!</f>
        <v>#REF!</v>
      </c>
    </row>
    <row r="63" spans="1:8" ht="14.25" x14ac:dyDescent="0.15">
      <c r="A63" s="37">
        <f t="shared" si="2"/>
        <v>15</v>
      </c>
      <c r="B63" s="38" t="e">
        <f>#REF!</f>
        <v>#REF!</v>
      </c>
      <c r="C63" s="38" t="e">
        <f>#REF!</f>
        <v>#REF!</v>
      </c>
      <c r="D63" s="36" t="e">
        <f>VLOOKUP($B$1,データ!$A$2:$C$41,3)</f>
        <v>#N/A</v>
      </c>
      <c r="E63" s="36" t="e">
        <f>VLOOKUP($B$1,データ!$A$2:$C$41,3)</f>
        <v>#N/A</v>
      </c>
      <c r="F63" s="36"/>
      <c r="G63" s="38" t="e">
        <f>#REF!</f>
        <v>#REF!</v>
      </c>
      <c r="H63" s="38" t="e">
        <f>#REF!</f>
        <v>#REF!</v>
      </c>
    </row>
    <row r="64" spans="1:8" ht="14.25" x14ac:dyDescent="0.15">
      <c r="A64" s="37">
        <f t="shared" si="2"/>
        <v>16</v>
      </c>
      <c r="B64" s="38" t="e">
        <f>#REF!</f>
        <v>#REF!</v>
      </c>
      <c r="C64" s="38" t="e">
        <f>#REF!</f>
        <v>#REF!</v>
      </c>
      <c r="D64" s="36" t="e">
        <f>VLOOKUP($B$1,データ!$A$2:$C$41,3)</f>
        <v>#N/A</v>
      </c>
      <c r="E64" s="36" t="e">
        <f>VLOOKUP($B$1,データ!$A$2:$C$41,3)</f>
        <v>#N/A</v>
      </c>
      <c r="F64" s="36"/>
      <c r="G64" s="38" t="e">
        <f>#REF!</f>
        <v>#REF!</v>
      </c>
      <c r="H64" s="38" t="e">
        <f>#REF!</f>
        <v>#REF!</v>
      </c>
    </row>
    <row r="65" spans="1:8" ht="14.25" x14ac:dyDescent="0.15">
      <c r="A65" s="37">
        <f t="shared" si="2"/>
        <v>17</v>
      </c>
      <c r="B65" s="38" t="e">
        <f>#REF!</f>
        <v>#REF!</v>
      </c>
      <c r="C65" s="38" t="e">
        <f>#REF!</f>
        <v>#REF!</v>
      </c>
      <c r="D65" s="36" t="e">
        <f>VLOOKUP($B$1,データ!$A$2:$C$41,3)</f>
        <v>#N/A</v>
      </c>
      <c r="E65" s="36" t="e">
        <f>VLOOKUP($B$1,データ!$A$2:$C$41,3)</f>
        <v>#N/A</v>
      </c>
      <c r="F65" s="36"/>
      <c r="G65" s="38" t="e">
        <f>#REF!</f>
        <v>#REF!</v>
      </c>
      <c r="H65" s="38" t="e">
        <f>#REF!</f>
        <v>#REF!</v>
      </c>
    </row>
    <row r="66" spans="1:8" ht="14.25" x14ac:dyDescent="0.15">
      <c r="A66" s="37">
        <f t="shared" si="2"/>
        <v>18</v>
      </c>
      <c r="B66" s="38" t="e">
        <f>#REF!</f>
        <v>#REF!</v>
      </c>
      <c r="C66" s="38" t="e">
        <f>#REF!</f>
        <v>#REF!</v>
      </c>
      <c r="D66" s="36" t="e">
        <f>VLOOKUP($B$1,データ!$A$2:$C$41,3)</f>
        <v>#N/A</v>
      </c>
      <c r="E66" s="36" t="e">
        <f>VLOOKUP($B$1,データ!$A$2:$C$41,3)</f>
        <v>#N/A</v>
      </c>
      <c r="F66" s="36"/>
      <c r="G66" s="38" t="e">
        <f>#REF!</f>
        <v>#REF!</v>
      </c>
      <c r="H66" s="38" t="e">
        <f>#REF!</f>
        <v>#REF!</v>
      </c>
    </row>
    <row r="67" spans="1:8" ht="14.25" x14ac:dyDescent="0.15">
      <c r="A67" s="37">
        <f t="shared" si="2"/>
        <v>19</v>
      </c>
      <c r="B67" s="38" t="e">
        <f>#REF!</f>
        <v>#REF!</v>
      </c>
      <c r="C67" s="38" t="e">
        <f>#REF!</f>
        <v>#REF!</v>
      </c>
      <c r="D67" s="36" t="e">
        <f>VLOOKUP($B$1,データ!$A$2:$C$41,3)</f>
        <v>#N/A</v>
      </c>
      <c r="E67" s="36" t="e">
        <f>VLOOKUP($B$1,データ!$A$2:$C$41,3)</f>
        <v>#N/A</v>
      </c>
      <c r="F67" s="36"/>
      <c r="G67" s="38" t="e">
        <f>#REF!</f>
        <v>#REF!</v>
      </c>
      <c r="H67" s="38" t="e">
        <f>#REF!</f>
        <v>#REF!</v>
      </c>
    </row>
    <row r="68" spans="1:8" ht="14.25" x14ac:dyDescent="0.15">
      <c r="A68" s="37">
        <f t="shared" si="2"/>
        <v>20</v>
      </c>
      <c r="B68" s="38" t="e">
        <f>#REF!</f>
        <v>#REF!</v>
      </c>
      <c r="C68" s="38" t="e">
        <f>#REF!</f>
        <v>#REF!</v>
      </c>
      <c r="D68" s="36" t="e">
        <f>VLOOKUP($B$1,データ!$A$2:$C$41,3)</f>
        <v>#N/A</v>
      </c>
      <c r="E68" s="36" t="e">
        <f>VLOOKUP($B$1,データ!$A$2:$C$41,3)</f>
        <v>#N/A</v>
      </c>
      <c r="F68" s="36"/>
      <c r="G68" s="38" t="e">
        <f>#REF!</f>
        <v>#REF!</v>
      </c>
      <c r="H68" s="38" t="e">
        <f>#REF!</f>
        <v>#REF!</v>
      </c>
    </row>
    <row r="69" spans="1:8" x14ac:dyDescent="0.15">
      <c r="A69" s="20"/>
      <c r="B69" s="20"/>
      <c r="C69" s="20"/>
      <c r="D69" s="20"/>
      <c r="E69" s="20"/>
      <c r="F69" s="20"/>
      <c r="G69" s="20"/>
    </row>
    <row r="70" spans="1:8" x14ac:dyDescent="0.15">
      <c r="H70" s="39"/>
    </row>
    <row r="71" spans="1:8" ht="24" x14ac:dyDescent="0.15">
      <c r="A71" s="5" t="s">
        <v>40</v>
      </c>
      <c r="B71" s="9">
        <f>B46</f>
        <v>0</v>
      </c>
      <c r="C71" s="2" t="s">
        <v>39</v>
      </c>
      <c r="D71" s="116" t="e">
        <f>D1</f>
        <v>#N/A</v>
      </c>
      <c r="E71" s="116"/>
      <c r="F71" s="116"/>
    </row>
    <row r="72" spans="1:8" ht="25.5" x14ac:dyDescent="0.15">
      <c r="A72" s="17">
        <f>A47</f>
        <v>0</v>
      </c>
      <c r="B72" s="117" t="s">
        <v>52</v>
      </c>
      <c r="C72" s="117"/>
      <c r="D72" s="16"/>
      <c r="E72" s="16"/>
      <c r="F72" s="16"/>
    </row>
    <row r="73" spans="1:8" ht="14.25" x14ac:dyDescent="0.15">
      <c r="A73" s="21" t="s">
        <v>57</v>
      </c>
      <c r="B73" s="21" t="s">
        <v>63</v>
      </c>
      <c r="C73" s="21" t="s">
        <v>64</v>
      </c>
      <c r="D73" s="21"/>
      <c r="E73" s="23" t="s">
        <v>84</v>
      </c>
      <c r="F73" s="1"/>
    </row>
    <row r="74" spans="1:8" ht="14.25" x14ac:dyDescent="0.15">
      <c r="A74" s="37">
        <f>$B$1*100+1</f>
        <v>1</v>
      </c>
      <c r="B74" s="38">
        <f>申込書!C39</f>
        <v>0</v>
      </c>
      <c r="C74" s="36" t="e">
        <f>VLOOKUP($B$1,データ!$A$2:$C$41,3)</f>
        <v>#N/A</v>
      </c>
      <c r="D74" s="38"/>
      <c r="E74" s="38">
        <f>申込書!C38</f>
        <v>0</v>
      </c>
      <c r="F74" s="1"/>
    </row>
    <row r="75" spans="1:8" ht="14.25" x14ac:dyDescent="0.15">
      <c r="A75" s="37">
        <f>A74+1</f>
        <v>2</v>
      </c>
      <c r="B75" s="38">
        <f>申込書!C41</f>
        <v>0</v>
      </c>
      <c r="C75" s="36" t="e">
        <f>VLOOKUP($B$1,データ!$A$2:$C$41,3)</f>
        <v>#N/A</v>
      </c>
      <c r="D75" s="38"/>
      <c r="E75" s="38">
        <f>申込書!C40</f>
        <v>0</v>
      </c>
      <c r="F75" s="1"/>
    </row>
    <row r="76" spans="1:8" ht="14.25" x14ac:dyDescent="0.15">
      <c r="A76" s="37">
        <f>A75+1</f>
        <v>3</v>
      </c>
      <c r="B76" s="38">
        <f>申込書!G39</f>
        <v>0</v>
      </c>
      <c r="C76" s="36" t="e">
        <f>VLOOKUP($B$1,データ!$A$2:$C$41,3)</f>
        <v>#N/A</v>
      </c>
      <c r="D76" s="38"/>
      <c r="E76" s="38">
        <f>申込書!G38</f>
        <v>0</v>
      </c>
    </row>
  </sheetData>
  <mergeCells count="103">
    <mergeCell ref="B2:C2"/>
    <mergeCell ref="D1:F1"/>
    <mergeCell ref="B27:C27"/>
    <mergeCell ref="D26:F26"/>
    <mergeCell ref="F18:F19"/>
    <mergeCell ref="F8:F9"/>
    <mergeCell ref="D8:D9"/>
    <mergeCell ref="E6:E7"/>
    <mergeCell ref="D6:D7"/>
    <mergeCell ref="F4:F5"/>
    <mergeCell ref="E4:E5"/>
    <mergeCell ref="D4:D5"/>
    <mergeCell ref="E8:E9"/>
    <mergeCell ref="D10:D11"/>
    <mergeCell ref="E10:E11"/>
    <mergeCell ref="D12:D13"/>
    <mergeCell ref="E12:E13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G14:G15"/>
    <mergeCell ref="A18:A19"/>
    <mergeCell ref="E14:E15"/>
    <mergeCell ref="D16:D17"/>
    <mergeCell ref="E16:E17"/>
    <mergeCell ref="G18:G19"/>
    <mergeCell ref="D18:D19"/>
    <mergeCell ref="E18:E19"/>
    <mergeCell ref="B18:B19"/>
    <mergeCell ref="C18:C19"/>
    <mergeCell ref="D14:D15"/>
    <mergeCell ref="H4:H5"/>
    <mergeCell ref="H6:H7"/>
    <mergeCell ref="H8:H9"/>
    <mergeCell ref="H10:H11"/>
    <mergeCell ref="B29:B30"/>
    <mergeCell ref="D29:D30"/>
    <mergeCell ref="G8:G9"/>
    <mergeCell ref="F10:F11"/>
    <mergeCell ref="G10:G11"/>
    <mergeCell ref="G4:G5"/>
    <mergeCell ref="F6:F7"/>
    <mergeCell ref="G6:G7"/>
    <mergeCell ref="F12:F13"/>
    <mergeCell ref="G12:G13"/>
    <mergeCell ref="H12:H13"/>
    <mergeCell ref="F14:F15"/>
    <mergeCell ref="H18:H19"/>
    <mergeCell ref="H14:H15"/>
    <mergeCell ref="B16:B17"/>
    <mergeCell ref="C16:C17"/>
    <mergeCell ref="F16:F17"/>
    <mergeCell ref="G16:G17"/>
    <mergeCell ref="H16:H17"/>
    <mergeCell ref="F20:F21"/>
    <mergeCell ref="A4:A5"/>
    <mergeCell ref="B4:B5"/>
    <mergeCell ref="C4:C5"/>
    <mergeCell ref="A10:A11"/>
    <mergeCell ref="B10:B11"/>
    <mergeCell ref="C10:C11"/>
    <mergeCell ref="A8:A9"/>
    <mergeCell ref="B8:B9"/>
    <mergeCell ref="C8:C9"/>
    <mergeCell ref="A6:A7"/>
    <mergeCell ref="B6:B7"/>
    <mergeCell ref="C6:C7"/>
    <mergeCell ref="D46:F46"/>
    <mergeCell ref="B47:C47"/>
    <mergeCell ref="D71:F71"/>
    <mergeCell ref="B72:C72"/>
    <mergeCell ref="A12:A13"/>
    <mergeCell ref="A14:A15"/>
    <mergeCell ref="B12:B13"/>
    <mergeCell ref="C12:C13"/>
    <mergeCell ref="B14:B15"/>
    <mergeCell ref="C14:C15"/>
    <mergeCell ref="A33:A34"/>
    <mergeCell ref="B33:B34"/>
    <mergeCell ref="D33:D34"/>
    <mergeCell ref="E33:E34"/>
    <mergeCell ref="C33:C34"/>
    <mergeCell ref="A29:A30"/>
    <mergeCell ref="A31:A32"/>
    <mergeCell ref="E31:E32"/>
    <mergeCell ref="B31:B32"/>
    <mergeCell ref="D31:D32"/>
    <mergeCell ref="C29:C30"/>
    <mergeCell ref="C31:C32"/>
    <mergeCell ref="E29:E30"/>
    <mergeCell ref="A16:A17"/>
  </mergeCells>
  <phoneticPr fontId="4"/>
  <printOptions horizontalCentered="1" verticalCentered="1"/>
  <pageMargins left="0.39370078740157483" right="0.39370078740157483" top="0.39370078740157483" bottom="0.39370078740157483" header="0" footer="0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7"/>
  <sheetViews>
    <sheetView defaultGridColor="0" colorId="9" zoomScaleNormal="100" workbookViewId="0"/>
  </sheetViews>
  <sheetFormatPr defaultColWidth="8.796875" defaultRowHeight="13.5" x14ac:dyDescent="0.15"/>
  <cols>
    <col min="1" max="1" width="9.3984375" style="43" bestFit="1" customWidth="1"/>
    <col min="2" max="2" width="15" style="44" customWidth="1"/>
    <col min="3" max="3" width="16.5" style="44" customWidth="1"/>
    <col min="4" max="16384" width="8.796875" style="44"/>
  </cols>
  <sheetData>
    <row r="1" spans="1:3" x14ac:dyDescent="0.15">
      <c r="A1" s="43" t="s">
        <v>127</v>
      </c>
      <c r="B1" s="44" t="s">
        <v>39</v>
      </c>
      <c r="C1" s="44" t="s">
        <v>128</v>
      </c>
    </row>
    <row r="2" spans="1:3" x14ac:dyDescent="0.15">
      <c r="A2" s="45">
        <v>1</v>
      </c>
      <c r="B2" s="47" t="s">
        <v>85</v>
      </c>
      <c r="C2" s="47" t="s">
        <v>0</v>
      </c>
    </row>
    <row r="3" spans="1:3" x14ac:dyDescent="0.15">
      <c r="A3" s="45">
        <v>2</v>
      </c>
      <c r="B3" s="47" t="s">
        <v>86</v>
      </c>
      <c r="C3" s="47" t="s">
        <v>1</v>
      </c>
    </row>
    <row r="4" spans="1:3" x14ac:dyDescent="0.15">
      <c r="A4" s="45">
        <v>3</v>
      </c>
      <c r="B4" s="47" t="s">
        <v>87</v>
      </c>
      <c r="C4" s="47" t="s">
        <v>2</v>
      </c>
    </row>
    <row r="5" spans="1:3" x14ac:dyDescent="0.15">
      <c r="A5" s="45">
        <v>4</v>
      </c>
      <c r="B5" s="47" t="s">
        <v>88</v>
      </c>
      <c r="C5" s="47" t="s">
        <v>3</v>
      </c>
    </row>
    <row r="6" spans="1:3" x14ac:dyDescent="0.15">
      <c r="A6" s="45">
        <v>5</v>
      </c>
      <c r="B6" s="47" t="s">
        <v>89</v>
      </c>
      <c r="C6" s="47" t="s">
        <v>4</v>
      </c>
    </row>
    <row r="7" spans="1:3" x14ac:dyDescent="0.15">
      <c r="A7" s="45">
        <v>6</v>
      </c>
      <c r="B7" s="47" t="s">
        <v>90</v>
      </c>
      <c r="C7" s="47" t="s">
        <v>5</v>
      </c>
    </row>
    <row r="8" spans="1:3" x14ac:dyDescent="0.15">
      <c r="A8" s="45">
        <v>8</v>
      </c>
      <c r="B8" s="47" t="s">
        <v>91</v>
      </c>
      <c r="C8" s="47" t="s">
        <v>6</v>
      </c>
    </row>
    <row r="9" spans="1:3" x14ac:dyDescent="0.15">
      <c r="A9" s="45">
        <v>9</v>
      </c>
      <c r="B9" s="47" t="s">
        <v>92</v>
      </c>
      <c r="C9" s="47" t="s">
        <v>7</v>
      </c>
    </row>
    <row r="10" spans="1:3" x14ac:dyDescent="0.15">
      <c r="A10" s="45">
        <v>10</v>
      </c>
      <c r="B10" s="47" t="s">
        <v>93</v>
      </c>
      <c r="C10" s="47" t="s">
        <v>8</v>
      </c>
    </row>
    <row r="11" spans="1:3" x14ac:dyDescent="0.15">
      <c r="A11" s="45">
        <v>11</v>
      </c>
      <c r="B11" s="47" t="s">
        <v>94</v>
      </c>
      <c r="C11" s="47" t="s">
        <v>9</v>
      </c>
    </row>
    <row r="12" spans="1:3" x14ac:dyDescent="0.15">
      <c r="A12" s="45">
        <v>12</v>
      </c>
      <c r="B12" s="47" t="s">
        <v>95</v>
      </c>
      <c r="C12" s="48" t="s">
        <v>10</v>
      </c>
    </row>
    <row r="13" spans="1:3" x14ac:dyDescent="0.15">
      <c r="A13" s="45">
        <v>13</v>
      </c>
      <c r="B13" s="47" t="s">
        <v>96</v>
      </c>
      <c r="C13" s="47" t="s">
        <v>11</v>
      </c>
    </row>
    <row r="14" spans="1:3" x14ac:dyDescent="0.15">
      <c r="A14" s="45">
        <v>14</v>
      </c>
      <c r="B14" s="47" t="s">
        <v>97</v>
      </c>
      <c r="C14" s="47" t="s">
        <v>12</v>
      </c>
    </row>
    <row r="15" spans="1:3" x14ac:dyDescent="0.15">
      <c r="A15" s="45">
        <v>15</v>
      </c>
      <c r="B15" s="47" t="s">
        <v>98</v>
      </c>
      <c r="C15" s="47" t="s">
        <v>13</v>
      </c>
    </row>
    <row r="16" spans="1:3" x14ac:dyDescent="0.15">
      <c r="A16" s="45">
        <v>16</v>
      </c>
      <c r="B16" s="47" t="s">
        <v>99</v>
      </c>
      <c r="C16" s="47" t="s">
        <v>14</v>
      </c>
    </row>
    <row r="17" spans="1:3" x14ac:dyDescent="0.15">
      <c r="A17" s="45">
        <v>17</v>
      </c>
      <c r="B17" s="47" t="s">
        <v>100</v>
      </c>
      <c r="C17" s="47" t="s">
        <v>15</v>
      </c>
    </row>
    <row r="18" spans="1:3" x14ac:dyDescent="0.15">
      <c r="A18" s="45">
        <v>18</v>
      </c>
      <c r="B18" s="47" t="s">
        <v>101</v>
      </c>
      <c r="C18" s="47" t="s">
        <v>16</v>
      </c>
    </row>
    <row r="19" spans="1:3" x14ac:dyDescent="0.15">
      <c r="A19" s="45">
        <v>19</v>
      </c>
      <c r="B19" s="47" t="s">
        <v>102</v>
      </c>
      <c r="C19" s="47" t="s">
        <v>17</v>
      </c>
    </row>
    <row r="20" spans="1:3" x14ac:dyDescent="0.15">
      <c r="A20" s="45">
        <v>20</v>
      </c>
      <c r="B20" s="47" t="s">
        <v>103</v>
      </c>
      <c r="C20" s="47" t="s">
        <v>18</v>
      </c>
    </row>
    <row r="21" spans="1:3" x14ac:dyDescent="0.15">
      <c r="A21" s="45">
        <v>21</v>
      </c>
      <c r="B21" s="47" t="s">
        <v>104</v>
      </c>
      <c r="C21" s="47" t="s">
        <v>19</v>
      </c>
    </row>
    <row r="22" spans="1:3" x14ac:dyDescent="0.15">
      <c r="A22" s="45">
        <v>22</v>
      </c>
      <c r="B22" s="47" t="s">
        <v>105</v>
      </c>
      <c r="C22" s="47" t="s">
        <v>20</v>
      </c>
    </row>
    <row r="23" spans="1:3" x14ac:dyDescent="0.15">
      <c r="A23" s="45">
        <v>23</v>
      </c>
      <c r="B23" s="47" t="s">
        <v>106</v>
      </c>
      <c r="C23" s="48" t="s">
        <v>21</v>
      </c>
    </row>
    <row r="24" spans="1:3" x14ac:dyDescent="0.15">
      <c r="A24" s="45">
        <v>24</v>
      </c>
      <c r="B24" s="47" t="s">
        <v>107</v>
      </c>
      <c r="C24" s="47" t="s">
        <v>22</v>
      </c>
    </row>
    <row r="25" spans="1:3" x14ac:dyDescent="0.15">
      <c r="A25" s="45">
        <v>25</v>
      </c>
      <c r="B25" s="47" t="s">
        <v>108</v>
      </c>
      <c r="C25" s="47" t="s">
        <v>23</v>
      </c>
    </row>
    <row r="26" spans="1:3" x14ac:dyDescent="0.15">
      <c r="A26" s="45">
        <v>26</v>
      </c>
      <c r="B26" s="47" t="s">
        <v>109</v>
      </c>
      <c r="C26" s="47" t="s">
        <v>24</v>
      </c>
    </row>
    <row r="27" spans="1:3" x14ac:dyDescent="0.15">
      <c r="A27" s="45">
        <v>27</v>
      </c>
      <c r="B27" s="47" t="s">
        <v>110</v>
      </c>
      <c r="C27" s="47" t="s">
        <v>25</v>
      </c>
    </row>
    <row r="28" spans="1:3" x14ac:dyDescent="0.15">
      <c r="A28" s="45">
        <v>28</v>
      </c>
      <c r="B28" s="47" t="s">
        <v>111</v>
      </c>
      <c r="C28" s="47" t="s">
        <v>26</v>
      </c>
    </row>
    <row r="29" spans="1:3" x14ac:dyDescent="0.15">
      <c r="A29" s="45">
        <v>29</v>
      </c>
      <c r="B29" s="47" t="s">
        <v>112</v>
      </c>
      <c r="C29" s="47" t="s">
        <v>27</v>
      </c>
    </row>
    <row r="30" spans="1:3" x14ac:dyDescent="0.15">
      <c r="A30" s="45">
        <v>30</v>
      </c>
      <c r="B30" s="47" t="s">
        <v>113</v>
      </c>
      <c r="C30" s="47" t="s">
        <v>28</v>
      </c>
    </row>
    <row r="31" spans="1:3" x14ac:dyDescent="0.15">
      <c r="A31" s="45">
        <v>31</v>
      </c>
      <c r="B31" s="47" t="s">
        <v>114</v>
      </c>
      <c r="C31" s="47" t="s">
        <v>29</v>
      </c>
    </row>
    <row r="32" spans="1:3" x14ac:dyDescent="0.15">
      <c r="A32" s="45">
        <v>32</v>
      </c>
      <c r="B32" s="47" t="s">
        <v>115</v>
      </c>
      <c r="C32" s="47" t="s">
        <v>30</v>
      </c>
    </row>
    <row r="33" spans="1:3" x14ac:dyDescent="0.15">
      <c r="A33" s="45">
        <v>33</v>
      </c>
      <c r="B33" s="47" t="s">
        <v>116</v>
      </c>
      <c r="C33" s="47" t="s">
        <v>31</v>
      </c>
    </row>
    <row r="34" spans="1:3" x14ac:dyDescent="0.15">
      <c r="A34" s="45">
        <v>34</v>
      </c>
      <c r="B34" s="47" t="s">
        <v>117</v>
      </c>
      <c r="C34" s="47" t="s">
        <v>32</v>
      </c>
    </row>
    <row r="35" spans="1:3" x14ac:dyDescent="0.15">
      <c r="A35" s="45">
        <v>35</v>
      </c>
      <c r="B35" s="47" t="s">
        <v>118</v>
      </c>
      <c r="C35" s="46" t="s">
        <v>33</v>
      </c>
    </row>
    <row r="36" spans="1:3" x14ac:dyDescent="0.15">
      <c r="A36" s="45">
        <v>36</v>
      </c>
      <c r="B36" s="47" t="s">
        <v>119</v>
      </c>
      <c r="C36" s="47" t="s">
        <v>34</v>
      </c>
    </row>
    <row r="37" spans="1:3" x14ac:dyDescent="0.15">
      <c r="A37" s="45">
        <v>37</v>
      </c>
      <c r="B37" s="47" t="s">
        <v>120</v>
      </c>
      <c r="C37" s="47" t="s">
        <v>121</v>
      </c>
    </row>
    <row r="38" spans="1:3" x14ac:dyDescent="0.15">
      <c r="A38" s="45">
        <v>40</v>
      </c>
      <c r="B38" s="47" t="s">
        <v>122</v>
      </c>
      <c r="C38" s="47" t="s">
        <v>35</v>
      </c>
    </row>
    <row r="39" spans="1:3" x14ac:dyDescent="0.15">
      <c r="A39" s="45">
        <v>41</v>
      </c>
      <c r="B39" s="47" t="s">
        <v>123</v>
      </c>
      <c r="C39" s="47" t="s">
        <v>36</v>
      </c>
    </row>
    <row r="40" spans="1:3" x14ac:dyDescent="0.15">
      <c r="A40" s="45">
        <v>42</v>
      </c>
      <c r="B40" s="47" t="s">
        <v>124</v>
      </c>
      <c r="C40" s="47" t="s">
        <v>125</v>
      </c>
    </row>
    <row r="41" spans="1:3" x14ac:dyDescent="0.15">
      <c r="A41" s="45">
        <v>51</v>
      </c>
      <c r="B41" s="47" t="s">
        <v>79</v>
      </c>
      <c r="C41" s="47" t="s">
        <v>78</v>
      </c>
    </row>
    <row r="44" spans="1:3" x14ac:dyDescent="0.15">
      <c r="B44" s="49"/>
      <c r="C44" s="50"/>
    </row>
    <row r="45" spans="1:3" x14ac:dyDescent="0.15">
      <c r="A45" s="51"/>
    </row>
    <row r="46" spans="1:3" x14ac:dyDescent="0.15">
      <c r="A46" s="51"/>
    </row>
    <row r="47" spans="1:3" x14ac:dyDescent="0.15">
      <c r="A47" s="51"/>
    </row>
    <row r="48" spans="1:3" x14ac:dyDescent="0.15">
      <c r="A48" s="51"/>
    </row>
    <row r="50" spans="1:3" x14ac:dyDescent="0.15">
      <c r="A50" s="51"/>
    </row>
    <row r="51" spans="1:3" x14ac:dyDescent="0.15">
      <c r="C51" s="50"/>
    </row>
    <row r="52" spans="1:3" x14ac:dyDescent="0.15">
      <c r="A52" s="51"/>
      <c r="C52" s="49"/>
    </row>
    <row r="53" spans="1:3" x14ac:dyDescent="0.15">
      <c r="A53" s="51"/>
      <c r="C53" s="49"/>
    </row>
    <row r="54" spans="1:3" x14ac:dyDescent="0.15">
      <c r="A54" s="51"/>
      <c r="C54" s="49"/>
    </row>
    <row r="57" spans="1:3" x14ac:dyDescent="0.15">
      <c r="A57" s="51"/>
      <c r="C57" s="49"/>
    </row>
    <row r="59" spans="1:3" x14ac:dyDescent="0.15">
      <c r="A59" s="51"/>
      <c r="C59" s="49"/>
    </row>
    <row r="60" spans="1:3" x14ac:dyDescent="0.15">
      <c r="A60" s="51"/>
    </row>
    <row r="61" spans="1:3" x14ac:dyDescent="0.15">
      <c r="A61" s="51"/>
    </row>
    <row r="62" spans="1:3" x14ac:dyDescent="0.15">
      <c r="C62" s="50"/>
    </row>
    <row r="63" spans="1:3" x14ac:dyDescent="0.15">
      <c r="A63" s="51"/>
    </row>
    <row r="64" spans="1:3" x14ac:dyDescent="0.15">
      <c r="A64" s="51"/>
    </row>
    <row r="65" spans="1:4" x14ac:dyDescent="0.15">
      <c r="A65" s="45"/>
      <c r="B65" s="47"/>
      <c r="C65" s="47"/>
    </row>
    <row r="66" spans="1:4" x14ac:dyDescent="0.15">
      <c r="A66" s="51"/>
    </row>
    <row r="67" spans="1:4" x14ac:dyDescent="0.15">
      <c r="A67" s="51"/>
    </row>
    <row r="68" spans="1:4" x14ac:dyDescent="0.15">
      <c r="A68" s="51"/>
    </row>
    <row r="70" spans="1:4" x14ac:dyDescent="0.15">
      <c r="A70" s="51"/>
    </row>
    <row r="71" spans="1:4" x14ac:dyDescent="0.15">
      <c r="A71" s="51"/>
      <c r="C71" s="49"/>
    </row>
    <row r="76" spans="1:4" x14ac:dyDescent="0.15">
      <c r="A76" s="51"/>
    </row>
    <row r="77" spans="1:4" x14ac:dyDescent="0.15">
      <c r="A77" s="51"/>
    </row>
    <row r="78" spans="1:4" x14ac:dyDescent="0.15">
      <c r="A78" s="51"/>
    </row>
    <row r="79" spans="1:4" x14ac:dyDescent="0.15">
      <c r="A79" s="51"/>
    </row>
    <row r="80" spans="1:4" x14ac:dyDescent="0.15">
      <c r="A80" s="51"/>
      <c r="B80" s="53"/>
      <c r="C80" s="54"/>
      <c r="D80" s="53"/>
    </row>
    <row r="81" spans="1:3" x14ac:dyDescent="0.15">
      <c r="A81" s="51"/>
    </row>
    <row r="82" spans="1:3" x14ac:dyDescent="0.15">
      <c r="A82" s="51"/>
    </row>
    <row r="83" spans="1:3" x14ac:dyDescent="0.15">
      <c r="A83" s="51"/>
    </row>
    <row r="84" spans="1:3" x14ac:dyDescent="0.15">
      <c r="A84" s="51"/>
    </row>
    <row r="85" spans="1:3" x14ac:dyDescent="0.15">
      <c r="A85" s="51"/>
    </row>
    <row r="86" spans="1:3" x14ac:dyDescent="0.15">
      <c r="A86" s="51"/>
    </row>
    <row r="87" spans="1:3" x14ac:dyDescent="0.15">
      <c r="A87" s="51"/>
      <c r="C87" s="49"/>
    </row>
    <row r="92" spans="1:3" x14ac:dyDescent="0.15">
      <c r="A92" s="51"/>
      <c r="B92" s="49"/>
      <c r="C92" s="49"/>
    </row>
    <row r="93" spans="1:3" x14ac:dyDescent="0.15">
      <c r="A93" s="51"/>
    </row>
    <row r="94" spans="1:3" x14ac:dyDescent="0.15">
      <c r="A94" s="51"/>
    </row>
    <row r="96" spans="1:3" x14ac:dyDescent="0.15">
      <c r="A96" s="51"/>
    </row>
    <row r="98" spans="1:3" x14ac:dyDescent="0.15">
      <c r="A98" s="51"/>
      <c r="B98" s="49"/>
      <c r="C98" s="49"/>
    </row>
    <row r="100" spans="1:3" x14ac:dyDescent="0.15">
      <c r="A100" s="51"/>
    </row>
    <row r="101" spans="1:3" x14ac:dyDescent="0.15">
      <c r="A101" s="51"/>
      <c r="B101" s="49"/>
      <c r="C101" s="49"/>
    </row>
    <row r="103" spans="1:3" x14ac:dyDescent="0.15">
      <c r="A103" s="51"/>
    </row>
    <row r="104" spans="1:3" x14ac:dyDescent="0.15">
      <c r="A104" s="51"/>
    </row>
    <row r="106" spans="1:3" x14ac:dyDescent="0.15">
      <c r="A106" s="51"/>
    </row>
    <row r="107" spans="1:3" x14ac:dyDescent="0.15">
      <c r="A107" s="51"/>
    </row>
    <row r="108" spans="1:3" x14ac:dyDescent="0.15">
      <c r="A108" s="51"/>
    </row>
    <row r="109" spans="1:3" x14ac:dyDescent="0.15">
      <c r="A109" s="51"/>
    </row>
    <row r="110" spans="1:3" x14ac:dyDescent="0.15">
      <c r="A110" s="51"/>
    </row>
    <row r="111" spans="1:3" x14ac:dyDescent="0.15">
      <c r="A111" s="51"/>
    </row>
    <row r="114" spans="1:3" x14ac:dyDescent="0.15">
      <c r="A114" s="51"/>
      <c r="C114" s="49"/>
    </row>
    <row r="116" spans="1:3" x14ac:dyDescent="0.15">
      <c r="A116" s="51"/>
      <c r="B116" s="49"/>
      <c r="C116" s="49"/>
    </row>
    <row r="118" spans="1:3" x14ac:dyDescent="0.15">
      <c r="B118" s="49"/>
    </row>
    <row r="119" spans="1:3" x14ac:dyDescent="0.15">
      <c r="A119" s="51"/>
      <c r="B119" s="49"/>
      <c r="C119" s="49"/>
    </row>
    <row r="121" spans="1:3" x14ac:dyDescent="0.15">
      <c r="A121" s="51"/>
      <c r="C121" s="49"/>
    </row>
    <row r="122" spans="1:3" x14ac:dyDescent="0.15">
      <c r="A122" s="51"/>
      <c r="B122" s="49"/>
      <c r="C122" s="49"/>
    </row>
    <row r="123" spans="1:3" x14ac:dyDescent="0.15">
      <c r="A123" s="51"/>
      <c r="B123" s="49"/>
      <c r="C123" s="49"/>
    </row>
    <row r="127" spans="1:3" x14ac:dyDescent="0.15">
      <c r="A127" s="45"/>
      <c r="B127" s="47"/>
      <c r="C127" s="47"/>
    </row>
    <row r="129" spans="1:3" x14ac:dyDescent="0.15">
      <c r="A129" s="51"/>
      <c r="B129" s="49"/>
      <c r="C129" s="49"/>
    </row>
    <row r="130" spans="1:3" x14ac:dyDescent="0.15">
      <c r="A130" s="51"/>
      <c r="B130" s="49"/>
      <c r="C130" s="49"/>
    </row>
    <row r="131" spans="1:3" x14ac:dyDescent="0.15">
      <c r="A131" s="51"/>
      <c r="B131" s="49"/>
      <c r="C131" s="49"/>
    </row>
    <row r="132" spans="1:3" x14ac:dyDescent="0.15">
      <c r="C132" s="50"/>
    </row>
    <row r="133" spans="1:3" x14ac:dyDescent="0.15">
      <c r="C133" s="50"/>
    </row>
    <row r="134" spans="1:3" x14ac:dyDescent="0.15">
      <c r="C134" s="50"/>
    </row>
    <row r="135" spans="1:3" x14ac:dyDescent="0.15">
      <c r="C135" s="50"/>
    </row>
    <row r="136" spans="1:3" x14ac:dyDescent="0.15">
      <c r="C136" s="50"/>
    </row>
    <row r="137" spans="1:3" x14ac:dyDescent="0.15">
      <c r="C137" s="50"/>
    </row>
    <row r="138" spans="1:3" x14ac:dyDescent="0.15">
      <c r="C138" s="50"/>
    </row>
    <row r="139" spans="1:3" x14ac:dyDescent="0.15">
      <c r="C139" s="50"/>
    </row>
    <row r="140" spans="1:3" x14ac:dyDescent="0.15">
      <c r="C140" s="52"/>
    </row>
    <row r="141" spans="1:3" x14ac:dyDescent="0.15">
      <c r="C141" s="52"/>
    </row>
    <row r="142" spans="1:3" x14ac:dyDescent="0.15">
      <c r="A142" s="51"/>
      <c r="B142" s="49"/>
      <c r="C142" s="49"/>
    </row>
    <row r="143" spans="1:3" x14ac:dyDescent="0.15">
      <c r="C143" s="52"/>
    </row>
    <row r="144" spans="1:3" x14ac:dyDescent="0.15">
      <c r="A144" s="51"/>
      <c r="B144" s="49"/>
      <c r="C144" s="49"/>
    </row>
    <row r="145" spans="1:3" x14ac:dyDescent="0.15">
      <c r="B145" s="49"/>
    </row>
    <row r="146" spans="1:3" x14ac:dyDescent="0.15">
      <c r="B146" s="49"/>
      <c r="C146" s="52"/>
    </row>
    <row r="147" spans="1:3" x14ac:dyDescent="0.15">
      <c r="A147" s="51"/>
      <c r="B147" s="49"/>
      <c r="C147" s="49"/>
    </row>
    <row r="148" spans="1:3" x14ac:dyDescent="0.15">
      <c r="B148" s="49"/>
      <c r="C148" s="52"/>
    </row>
    <row r="149" spans="1:3" x14ac:dyDescent="0.15">
      <c r="B149" s="49"/>
      <c r="C149" s="52"/>
    </row>
    <row r="150" spans="1:3" x14ac:dyDescent="0.15">
      <c r="B150" s="49"/>
      <c r="C150" s="52"/>
    </row>
    <row r="151" spans="1:3" x14ac:dyDescent="0.15">
      <c r="B151" s="49"/>
      <c r="C151" s="52"/>
    </row>
    <row r="152" spans="1:3" x14ac:dyDescent="0.15">
      <c r="A152" s="51"/>
      <c r="B152" s="49"/>
      <c r="C152" s="49"/>
    </row>
    <row r="153" spans="1:3" x14ac:dyDescent="0.15">
      <c r="A153" s="51"/>
      <c r="B153" s="49"/>
      <c r="C153" s="49"/>
    </row>
    <row r="154" spans="1:3" x14ac:dyDescent="0.15">
      <c r="A154" s="51"/>
      <c r="B154" s="49"/>
      <c r="C154" s="49"/>
    </row>
    <row r="155" spans="1:3" x14ac:dyDescent="0.15">
      <c r="A155" s="51"/>
      <c r="B155" s="49"/>
      <c r="C155" s="49"/>
    </row>
    <row r="156" spans="1:3" x14ac:dyDescent="0.15">
      <c r="A156" s="51"/>
      <c r="B156" s="49"/>
      <c r="C156" s="49"/>
    </row>
    <row r="157" spans="1:3" x14ac:dyDescent="0.15">
      <c r="A157" s="51"/>
      <c r="B157" s="49"/>
      <c r="C157" s="49"/>
    </row>
    <row r="158" spans="1:3" x14ac:dyDescent="0.15">
      <c r="A158" s="51"/>
      <c r="B158" s="49"/>
      <c r="C158" s="49"/>
    </row>
    <row r="159" spans="1:3" x14ac:dyDescent="0.15">
      <c r="A159" s="51"/>
      <c r="B159" s="49"/>
      <c r="C159" s="49"/>
    </row>
    <row r="160" spans="1:3" x14ac:dyDescent="0.15">
      <c r="A160" s="51"/>
      <c r="B160" s="49"/>
      <c r="C160" s="49"/>
    </row>
    <row r="161" spans="1:3" x14ac:dyDescent="0.15">
      <c r="A161" s="51"/>
      <c r="B161" s="49"/>
      <c r="C161" s="49"/>
    </row>
    <row r="162" spans="1:3" x14ac:dyDescent="0.15">
      <c r="A162" s="51"/>
      <c r="B162" s="49"/>
      <c r="C162" s="49"/>
    </row>
    <row r="163" spans="1:3" x14ac:dyDescent="0.15">
      <c r="A163" s="51"/>
      <c r="B163" s="49"/>
      <c r="C163" s="49"/>
    </row>
    <row r="164" spans="1:3" x14ac:dyDescent="0.15">
      <c r="A164" s="51"/>
      <c r="B164" s="49"/>
      <c r="C164" s="49"/>
    </row>
    <row r="165" spans="1:3" x14ac:dyDescent="0.15">
      <c r="C165" s="52"/>
    </row>
    <row r="166" spans="1:3" x14ac:dyDescent="0.15">
      <c r="A166" s="51"/>
      <c r="B166" s="49"/>
      <c r="C166" s="49"/>
    </row>
    <row r="167" spans="1:3" x14ac:dyDescent="0.15">
      <c r="A167" s="51"/>
      <c r="B167" s="49"/>
      <c r="C167" s="49"/>
    </row>
    <row r="168" spans="1:3" x14ac:dyDescent="0.15">
      <c r="A168" s="51"/>
      <c r="B168" s="49"/>
      <c r="C168" s="49"/>
    </row>
    <row r="169" spans="1:3" x14ac:dyDescent="0.15">
      <c r="A169" s="51"/>
      <c r="B169" s="49"/>
      <c r="C169" s="49"/>
    </row>
    <row r="170" spans="1:3" x14ac:dyDescent="0.15">
      <c r="A170" s="51"/>
      <c r="B170" s="49"/>
      <c r="C170" s="49"/>
    </row>
    <row r="171" spans="1:3" x14ac:dyDescent="0.15">
      <c r="A171" s="51"/>
      <c r="B171" s="49"/>
      <c r="C171" s="49"/>
    </row>
    <row r="172" spans="1:3" x14ac:dyDescent="0.15">
      <c r="A172" s="51"/>
      <c r="B172" s="49"/>
      <c r="C172" s="49"/>
    </row>
    <row r="173" spans="1:3" x14ac:dyDescent="0.15">
      <c r="A173" s="51"/>
      <c r="B173" s="49"/>
      <c r="C173" s="49"/>
    </row>
    <row r="174" spans="1:3" x14ac:dyDescent="0.15">
      <c r="A174" s="51"/>
      <c r="B174" s="49"/>
      <c r="C174" s="49"/>
    </row>
    <row r="175" spans="1:3" x14ac:dyDescent="0.15">
      <c r="A175" s="51"/>
      <c r="B175" s="49"/>
    </row>
    <row r="176" spans="1:3" x14ac:dyDescent="0.15">
      <c r="B176" s="49"/>
    </row>
    <row r="177" spans="1:3" x14ac:dyDescent="0.15">
      <c r="A177" s="51"/>
    </row>
    <row r="178" spans="1:3" x14ac:dyDescent="0.15">
      <c r="A178" s="51"/>
    </row>
    <row r="179" spans="1:3" x14ac:dyDescent="0.15">
      <c r="A179" s="51"/>
    </row>
    <row r="180" spans="1:3" x14ac:dyDescent="0.15">
      <c r="A180" s="51"/>
    </row>
    <row r="181" spans="1:3" x14ac:dyDescent="0.15">
      <c r="A181" s="51"/>
    </row>
    <row r="182" spans="1:3" x14ac:dyDescent="0.15">
      <c r="A182" s="51"/>
    </row>
    <row r="183" spans="1:3" x14ac:dyDescent="0.15">
      <c r="A183" s="51"/>
    </row>
    <row r="184" spans="1:3" x14ac:dyDescent="0.15">
      <c r="A184" s="51"/>
    </row>
    <row r="185" spans="1:3" x14ac:dyDescent="0.15">
      <c r="A185" s="51"/>
      <c r="B185" s="49"/>
      <c r="C185" s="49"/>
    </row>
    <row r="186" spans="1:3" x14ac:dyDescent="0.15">
      <c r="A186" s="51"/>
      <c r="B186" s="49"/>
      <c r="C186" s="49"/>
    </row>
    <row r="187" spans="1:3" x14ac:dyDescent="0.15">
      <c r="A187" s="51"/>
      <c r="B187" s="49"/>
    </row>
    <row r="188" spans="1:3" x14ac:dyDescent="0.15">
      <c r="A188" s="51"/>
      <c r="B188" s="49"/>
    </row>
    <row r="189" spans="1:3" x14ac:dyDescent="0.15">
      <c r="A189" s="51"/>
      <c r="B189" s="49"/>
    </row>
    <row r="190" spans="1:3" x14ac:dyDescent="0.15">
      <c r="A190" s="51"/>
      <c r="B190" s="49"/>
    </row>
    <row r="191" spans="1:3" x14ac:dyDescent="0.15">
      <c r="A191" s="51"/>
      <c r="B191" s="49"/>
    </row>
    <row r="192" spans="1:3" x14ac:dyDescent="0.15">
      <c r="A192" s="51"/>
      <c r="B192" s="49"/>
    </row>
    <row r="193" spans="1:3" x14ac:dyDescent="0.15">
      <c r="A193" s="51"/>
      <c r="B193" s="49"/>
    </row>
    <row r="194" spans="1:3" x14ac:dyDescent="0.15">
      <c r="A194" s="51"/>
      <c r="B194" s="49"/>
    </row>
    <row r="195" spans="1:3" x14ac:dyDescent="0.15">
      <c r="A195" s="51"/>
      <c r="B195" s="49"/>
    </row>
    <row r="196" spans="1:3" x14ac:dyDescent="0.15">
      <c r="A196" s="51"/>
      <c r="B196" s="49"/>
    </row>
    <row r="197" spans="1:3" x14ac:dyDescent="0.15">
      <c r="A197" s="51"/>
      <c r="B197" s="49"/>
    </row>
    <row r="198" spans="1:3" x14ac:dyDescent="0.15">
      <c r="A198" s="51"/>
      <c r="B198" s="49"/>
    </row>
    <row r="199" spans="1:3" x14ac:dyDescent="0.15">
      <c r="A199" s="51"/>
      <c r="B199" s="49"/>
    </row>
    <row r="200" spans="1:3" x14ac:dyDescent="0.15">
      <c r="A200" s="51"/>
      <c r="B200" s="49"/>
    </row>
    <row r="201" spans="1:3" x14ac:dyDescent="0.15">
      <c r="A201" s="51"/>
      <c r="B201" s="49"/>
    </row>
    <row r="202" spans="1:3" x14ac:dyDescent="0.15">
      <c r="A202" s="51"/>
      <c r="B202" s="49"/>
    </row>
    <row r="203" spans="1:3" x14ac:dyDescent="0.15">
      <c r="A203" s="51"/>
      <c r="B203" s="49"/>
    </row>
    <row r="204" spans="1:3" x14ac:dyDescent="0.15">
      <c r="A204" s="51"/>
      <c r="B204" s="49"/>
      <c r="C204" s="49"/>
    </row>
    <row r="205" spans="1:3" x14ac:dyDescent="0.15">
      <c r="A205" s="51"/>
      <c r="B205" s="49"/>
      <c r="C205" s="49"/>
    </row>
    <row r="206" spans="1:3" x14ac:dyDescent="0.15">
      <c r="A206" s="51"/>
      <c r="B206" s="49"/>
      <c r="C206" s="49"/>
    </row>
    <row r="207" spans="1:3" x14ac:dyDescent="0.15">
      <c r="A207" s="51"/>
      <c r="B207" s="49"/>
      <c r="C207" s="49"/>
    </row>
    <row r="208" spans="1:3" x14ac:dyDescent="0.15">
      <c r="A208" s="51"/>
      <c r="B208" s="49"/>
      <c r="C208" s="49"/>
    </row>
    <row r="209" spans="1:3" x14ac:dyDescent="0.15">
      <c r="A209" s="51"/>
      <c r="B209" s="49"/>
      <c r="C209" s="49"/>
    </row>
    <row r="210" spans="1:3" x14ac:dyDescent="0.15">
      <c r="A210" s="51"/>
      <c r="B210" s="49"/>
      <c r="C210" s="49"/>
    </row>
    <row r="211" spans="1:3" x14ac:dyDescent="0.15">
      <c r="A211" s="51"/>
      <c r="B211" s="49"/>
      <c r="C211" s="49"/>
    </row>
    <row r="212" spans="1:3" x14ac:dyDescent="0.15">
      <c r="A212" s="51"/>
      <c r="B212" s="49"/>
      <c r="C212" s="49"/>
    </row>
    <row r="213" spans="1:3" x14ac:dyDescent="0.15">
      <c r="A213" s="51"/>
      <c r="B213" s="49"/>
      <c r="C213" s="49"/>
    </row>
    <row r="214" spans="1:3" x14ac:dyDescent="0.15">
      <c r="A214" s="51"/>
    </row>
    <row r="215" spans="1:3" x14ac:dyDescent="0.15">
      <c r="A215" s="51"/>
    </row>
    <row r="216" spans="1:3" x14ac:dyDescent="0.15">
      <c r="A216" s="51"/>
    </row>
    <row r="217" spans="1:3" x14ac:dyDescent="0.15">
      <c r="A217" s="51"/>
    </row>
    <row r="218" spans="1:3" x14ac:dyDescent="0.15">
      <c r="A218" s="51"/>
    </row>
    <row r="219" spans="1:3" x14ac:dyDescent="0.15">
      <c r="A219" s="51"/>
    </row>
    <row r="220" spans="1:3" x14ac:dyDescent="0.15">
      <c r="A220" s="51"/>
    </row>
    <row r="221" spans="1:3" x14ac:dyDescent="0.15">
      <c r="A221" s="51"/>
    </row>
    <row r="222" spans="1:3" x14ac:dyDescent="0.15">
      <c r="A222" s="51"/>
      <c r="B222" s="49"/>
      <c r="C222" s="49"/>
    </row>
    <row r="223" spans="1:3" x14ac:dyDescent="0.15">
      <c r="A223" s="51"/>
      <c r="B223" s="49"/>
      <c r="C223" s="49"/>
    </row>
    <row r="224" spans="1:3" x14ac:dyDescent="0.15">
      <c r="A224" s="51"/>
      <c r="B224" s="49"/>
      <c r="C224" s="49"/>
    </row>
    <row r="225" spans="1:3" x14ac:dyDescent="0.15">
      <c r="A225" s="51"/>
      <c r="B225" s="49"/>
      <c r="C225" s="49"/>
    </row>
    <row r="226" spans="1:3" x14ac:dyDescent="0.15">
      <c r="A226" s="51"/>
      <c r="B226" s="49"/>
      <c r="C226" s="49"/>
    </row>
    <row r="227" spans="1:3" x14ac:dyDescent="0.15">
      <c r="A227" s="51"/>
      <c r="B227" s="49"/>
      <c r="C227" s="49"/>
    </row>
    <row r="228" spans="1:3" x14ac:dyDescent="0.15">
      <c r="A228" s="51"/>
      <c r="B228" s="49"/>
      <c r="C228" s="49"/>
    </row>
    <row r="229" spans="1:3" x14ac:dyDescent="0.15">
      <c r="A229" s="51"/>
      <c r="B229" s="49"/>
      <c r="C229" s="49"/>
    </row>
    <row r="230" spans="1:3" x14ac:dyDescent="0.15">
      <c r="A230" s="51"/>
      <c r="B230" s="49"/>
      <c r="C230" s="49"/>
    </row>
    <row r="231" spans="1:3" x14ac:dyDescent="0.15">
      <c r="A231" s="51"/>
      <c r="B231" s="49"/>
      <c r="C231" s="49"/>
    </row>
    <row r="232" spans="1:3" x14ac:dyDescent="0.15">
      <c r="A232" s="51"/>
      <c r="B232" s="49"/>
      <c r="C232" s="49"/>
    </row>
    <row r="233" spans="1:3" x14ac:dyDescent="0.15">
      <c r="A233" s="51"/>
      <c r="B233" s="49"/>
      <c r="C233" s="49"/>
    </row>
    <row r="234" spans="1:3" x14ac:dyDescent="0.15">
      <c r="A234" s="51"/>
      <c r="B234" s="49"/>
      <c r="C234" s="49"/>
    </row>
    <row r="235" spans="1:3" x14ac:dyDescent="0.15">
      <c r="A235" s="51"/>
      <c r="B235" s="49"/>
      <c r="C235" s="49"/>
    </row>
    <row r="236" spans="1:3" x14ac:dyDescent="0.15">
      <c r="A236" s="51"/>
      <c r="B236" s="49"/>
      <c r="C236" s="49"/>
    </row>
    <row r="237" spans="1:3" x14ac:dyDescent="0.15">
      <c r="A237" s="51"/>
      <c r="B237" s="49"/>
      <c r="C237" s="49"/>
    </row>
    <row r="238" spans="1:3" x14ac:dyDescent="0.15">
      <c r="A238" s="51"/>
      <c r="B238" s="49"/>
      <c r="C238" s="49"/>
    </row>
    <row r="239" spans="1:3" x14ac:dyDescent="0.15">
      <c r="A239" s="51"/>
      <c r="B239" s="49"/>
      <c r="C239" s="49"/>
    </row>
    <row r="241" spans="1:3" x14ac:dyDescent="0.15">
      <c r="B241" s="49"/>
      <c r="C241" s="50"/>
    </row>
    <row r="242" spans="1:3" x14ac:dyDescent="0.15">
      <c r="B242" s="49"/>
      <c r="C242" s="50"/>
    </row>
    <row r="243" spans="1:3" x14ac:dyDescent="0.15">
      <c r="B243" s="49"/>
      <c r="C243" s="50"/>
    </row>
    <row r="244" spans="1:3" x14ac:dyDescent="0.15">
      <c r="A244" s="51"/>
      <c r="B244" s="49"/>
      <c r="C244" s="49"/>
    </row>
    <row r="245" spans="1:3" x14ac:dyDescent="0.15">
      <c r="A245" s="51"/>
      <c r="B245" s="49"/>
      <c r="C245" s="49"/>
    </row>
    <row r="246" spans="1:3" x14ac:dyDescent="0.15">
      <c r="A246" s="51"/>
      <c r="B246" s="49"/>
      <c r="C246" s="49"/>
    </row>
    <row r="247" spans="1:3" x14ac:dyDescent="0.15">
      <c r="A247" s="51"/>
      <c r="B247" s="49"/>
      <c r="C247" s="49"/>
    </row>
    <row r="248" spans="1:3" x14ac:dyDescent="0.15">
      <c r="A248" s="51"/>
      <c r="B248" s="49"/>
      <c r="C248" s="49"/>
    </row>
    <row r="249" spans="1:3" x14ac:dyDescent="0.15">
      <c r="A249" s="51"/>
      <c r="B249" s="49"/>
      <c r="C249" s="49"/>
    </row>
    <row r="250" spans="1:3" x14ac:dyDescent="0.15">
      <c r="C250" s="50"/>
    </row>
    <row r="251" spans="1:3" x14ac:dyDescent="0.15">
      <c r="C251" s="50"/>
    </row>
    <row r="252" spans="1:3" x14ac:dyDescent="0.15">
      <c r="C252" s="50"/>
    </row>
    <row r="253" spans="1:3" x14ac:dyDescent="0.15">
      <c r="C253" s="50"/>
    </row>
    <row r="254" spans="1:3" x14ac:dyDescent="0.15">
      <c r="A254" s="51"/>
      <c r="B254" s="49"/>
      <c r="C254" s="49"/>
    </row>
    <row r="255" spans="1:3" x14ac:dyDescent="0.15">
      <c r="C255" s="50"/>
    </row>
    <row r="256" spans="1:3" x14ac:dyDescent="0.15">
      <c r="A256" s="51"/>
      <c r="B256" s="49"/>
      <c r="C256" s="49"/>
    </row>
    <row r="257" spans="1:3" x14ac:dyDescent="0.15">
      <c r="A257" s="51"/>
      <c r="B257" s="49"/>
      <c r="C257" s="49"/>
    </row>
    <row r="258" spans="1:3" x14ac:dyDescent="0.15">
      <c r="C258" s="50"/>
    </row>
    <row r="259" spans="1:3" x14ac:dyDescent="0.15">
      <c r="A259" s="51"/>
    </row>
    <row r="261" spans="1:3" x14ac:dyDescent="0.15">
      <c r="A261" s="51"/>
    </row>
    <row r="262" spans="1:3" x14ac:dyDescent="0.15">
      <c r="A262" s="51"/>
    </row>
    <row r="263" spans="1:3" x14ac:dyDescent="0.15">
      <c r="A263" s="51"/>
    </row>
    <row r="264" spans="1:3" x14ac:dyDescent="0.15">
      <c r="A264" s="51"/>
    </row>
    <row r="265" spans="1:3" x14ac:dyDescent="0.15">
      <c r="A265" s="51"/>
    </row>
    <row r="266" spans="1:3" x14ac:dyDescent="0.15">
      <c r="C266" s="50"/>
    </row>
    <row r="267" spans="1:3" x14ac:dyDescent="0.15">
      <c r="A267" s="51"/>
    </row>
    <row r="268" spans="1:3" x14ac:dyDescent="0.15">
      <c r="A268" s="51"/>
    </row>
    <row r="269" spans="1:3" x14ac:dyDescent="0.15">
      <c r="A269" s="51"/>
      <c r="B269" s="49"/>
      <c r="C269" s="49"/>
    </row>
    <row r="270" spans="1:3" x14ac:dyDescent="0.15">
      <c r="A270" s="51"/>
      <c r="B270" s="49"/>
      <c r="C270" s="49"/>
    </row>
    <row r="271" spans="1:3" x14ac:dyDescent="0.15">
      <c r="A271" s="51"/>
      <c r="B271" s="49"/>
      <c r="C271" s="49"/>
    </row>
    <row r="272" spans="1:3" x14ac:dyDescent="0.15">
      <c r="A272" s="51"/>
      <c r="B272" s="49"/>
      <c r="C272" s="49"/>
    </row>
    <row r="273" spans="1:4" x14ac:dyDescent="0.15">
      <c r="A273" s="51"/>
      <c r="B273" s="49"/>
      <c r="C273" s="49"/>
    </row>
    <row r="274" spans="1:4" x14ac:dyDescent="0.15">
      <c r="A274" s="51"/>
      <c r="B274" s="49"/>
      <c r="C274" s="49"/>
    </row>
    <row r="275" spans="1:4" x14ac:dyDescent="0.15">
      <c r="A275" s="51"/>
      <c r="B275" s="49"/>
      <c r="C275" s="49"/>
    </row>
    <row r="276" spans="1:4" x14ac:dyDescent="0.15">
      <c r="A276" s="51"/>
      <c r="B276" s="49"/>
      <c r="C276" s="49"/>
    </row>
    <row r="277" spans="1:4" x14ac:dyDescent="0.15">
      <c r="A277" s="51"/>
      <c r="B277" s="49"/>
      <c r="C277" s="49"/>
    </row>
    <row r="278" spans="1:4" x14ac:dyDescent="0.15">
      <c r="A278" s="51"/>
      <c r="B278" s="53"/>
      <c r="C278" s="54"/>
      <c r="D278" s="53"/>
    </row>
    <row r="279" spans="1:4" x14ac:dyDescent="0.15">
      <c r="A279" s="51"/>
      <c r="B279" s="53"/>
      <c r="C279" s="54"/>
      <c r="D279" s="53"/>
    </row>
    <row r="280" spans="1:4" x14ac:dyDescent="0.15">
      <c r="A280" s="51"/>
      <c r="B280" s="53"/>
      <c r="C280" s="54"/>
      <c r="D280" s="53"/>
    </row>
    <row r="281" spans="1:4" x14ac:dyDescent="0.15">
      <c r="A281" s="51"/>
    </row>
    <row r="282" spans="1:4" x14ac:dyDescent="0.15">
      <c r="A282" s="51"/>
    </row>
    <row r="283" spans="1:4" x14ac:dyDescent="0.15">
      <c r="A283" s="51"/>
      <c r="B283" s="53"/>
      <c r="C283" s="54"/>
      <c r="D283" s="53"/>
    </row>
    <row r="284" spans="1:4" x14ac:dyDescent="0.15">
      <c r="A284" s="51"/>
      <c r="B284" s="53"/>
      <c r="C284" s="54"/>
      <c r="D284" s="53"/>
    </row>
    <row r="285" spans="1:4" x14ac:dyDescent="0.15">
      <c r="A285" s="51"/>
    </row>
    <row r="286" spans="1:4" x14ac:dyDescent="0.15">
      <c r="A286" s="51"/>
    </row>
    <row r="287" spans="1:4" x14ac:dyDescent="0.15">
      <c r="A287" s="51"/>
    </row>
    <row r="288" spans="1:4" x14ac:dyDescent="0.15">
      <c r="A288" s="51"/>
    </row>
    <row r="289" spans="1:3" x14ac:dyDescent="0.15">
      <c r="A289" s="51"/>
    </row>
    <row r="290" spans="1:3" x14ac:dyDescent="0.15">
      <c r="A290" s="51"/>
      <c r="B290" s="49"/>
      <c r="C290" s="49"/>
    </row>
    <row r="291" spans="1:3" x14ac:dyDescent="0.15">
      <c r="A291" s="51"/>
      <c r="B291" s="49"/>
      <c r="C291" s="49"/>
    </row>
    <row r="292" spans="1:3" x14ac:dyDescent="0.15">
      <c r="A292" s="51"/>
      <c r="B292" s="49"/>
      <c r="C292" s="49"/>
    </row>
    <row r="293" spans="1:3" x14ac:dyDescent="0.15">
      <c r="A293" s="51"/>
      <c r="B293" s="49"/>
      <c r="C293" s="49"/>
    </row>
    <row r="294" spans="1:3" x14ac:dyDescent="0.15">
      <c r="A294" s="51"/>
      <c r="B294" s="49"/>
      <c r="C294" s="49"/>
    </row>
    <row r="295" spans="1:3" x14ac:dyDescent="0.15">
      <c r="A295" s="51"/>
      <c r="B295" s="49"/>
      <c r="C295" s="49"/>
    </row>
    <row r="296" spans="1:3" x14ac:dyDescent="0.15">
      <c r="A296" s="51"/>
      <c r="B296" s="49"/>
      <c r="C296" s="49"/>
    </row>
    <row r="297" spans="1:3" x14ac:dyDescent="0.15">
      <c r="A297" s="51"/>
      <c r="B297" s="49"/>
      <c r="C297" s="49"/>
    </row>
    <row r="298" spans="1:3" x14ac:dyDescent="0.15">
      <c r="A298" s="51"/>
      <c r="B298" s="49"/>
      <c r="C298" s="49"/>
    </row>
    <row r="299" spans="1:3" x14ac:dyDescent="0.15">
      <c r="A299" s="51"/>
      <c r="B299" s="49"/>
      <c r="C299" s="49"/>
    </row>
    <row r="300" spans="1:3" x14ac:dyDescent="0.15">
      <c r="A300" s="51"/>
      <c r="B300" s="49"/>
      <c r="C300" s="49"/>
    </row>
    <row r="301" spans="1:3" x14ac:dyDescent="0.15">
      <c r="A301" s="51"/>
      <c r="B301" s="49"/>
      <c r="C301" s="49"/>
    </row>
    <row r="302" spans="1:3" x14ac:dyDescent="0.15">
      <c r="A302" s="51"/>
      <c r="B302" s="49"/>
      <c r="C302" s="49"/>
    </row>
    <row r="303" spans="1:3" x14ac:dyDescent="0.15">
      <c r="A303" s="51"/>
      <c r="B303" s="49"/>
      <c r="C303" s="49"/>
    </row>
    <row r="304" spans="1:3" x14ac:dyDescent="0.15">
      <c r="A304" s="51"/>
      <c r="B304" s="49"/>
      <c r="C304" s="49"/>
    </row>
    <row r="305" spans="1:3" x14ac:dyDescent="0.15">
      <c r="A305" s="51"/>
      <c r="B305" s="49"/>
      <c r="C305" s="49"/>
    </row>
    <row r="306" spans="1:3" x14ac:dyDescent="0.15">
      <c r="A306" s="51"/>
      <c r="B306" s="49"/>
      <c r="C306" s="49"/>
    </row>
    <row r="307" spans="1:3" x14ac:dyDescent="0.15">
      <c r="A307" s="51"/>
      <c r="B307" s="49"/>
      <c r="C307" s="49"/>
    </row>
    <row r="308" spans="1:3" x14ac:dyDescent="0.15">
      <c r="C308" s="50"/>
    </row>
    <row r="309" spans="1:3" x14ac:dyDescent="0.15">
      <c r="A309" s="51"/>
      <c r="B309" s="49"/>
      <c r="C309" s="49"/>
    </row>
    <row r="310" spans="1:3" x14ac:dyDescent="0.15">
      <c r="A310" s="51"/>
      <c r="B310" s="49"/>
      <c r="C310" s="49"/>
    </row>
    <row r="311" spans="1:3" x14ac:dyDescent="0.15">
      <c r="C311" s="50"/>
    </row>
    <row r="312" spans="1:3" x14ac:dyDescent="0.15">
      <c r="A312" s="51"/>
      <c r="B312" s="49"/>
      <c r="C312" s="49"/>
    </row>
    <row r="313" spans="1:3" x14ac:dyDescent="0.15">
      <c r="A313" s="51"/>
      <c r="B313" s="49"/>
      <c r="C313" s="49"/>
    </row>
    <row r="314" spans="1:3" x14ac:dyDescent="0.15">
      <c r="A314" s="51"/>
      <c r="B314" s="49"/>
      <c r="C314" s="49"/>
    </row>
    <row r="315" spans="1:3" x14ac:dyDescent="0.15">
      <c r="A315" s="51"/>
      <c r="B315" s="49"/>
      <c r="C315" s="49"/>
    </row>
    <row r="316" spans="1:3" x14ac:dyDescent="0.15">
      <c r="C316" s="50"/>
    </row>
    <row r="317" spans="1:3" x14ac:dyDescent="0.15">
      <c r="C317" s="50"/>
    </row>
    <row r="318" spans="1:3" x14ac:dyDescent="0.15">
      <c r="A318" s="51"/>
      <c r="B318" s="49"/>
      <c r="C318" s="49"/>
    </row>
    <row r="319" spans="1:3" x14ac:dyDescent="0.15">
      <c r="A319" s="51"/>
      <c r="B319" s="49"/>
    </row>
    <row r="320" spans="1:3" x14ac:dyDescent="0.15">
      <c r="A320" s="51"/>
      <c r="B320" s="49"/>
    </row>
    <row r="321" spans="1:4" x14ac:dyDescent="0.15">
      <c r="A321" s="51"/>
      <c r="B321" s="49"/>
    </row>
    <row r="322" spans="1:4" x14ac:dyDescent="0.15">
      <c r="A322" s="51"/>
      <c r="B322" s="49"/>
      <c r="C322" s="49"/>
      <c r="D322" s="49"/>
    </row>
    <row r="323" spans="1:4" x14ac:dyDescent="0.15">
      <c r="A323" s="51"/>
    </row>
    <row r="324" spans="1:4" x14ac:dyDescent="0.15">
      <c r="A324" s="51"/>
    </row>
    <row r="325" spans="1:4" x14ac:dyDescent="0.15">
      <c r="A325" s="51"/>
    </row>
    <row r="326" spans="1:4" x14ac:dyDescent="0.15">
      <c r="A326" s="51"/>
    </row>
    <row r="327" spans="1:4" x14ac:dyDescent="0.15">
      <c r="A327" s="51"/>
    </row>
    <row r="328" spans="1:4" x14ac:dyDescent="0.15">
      <c r="A328" s="51"/>
    </row>
    <row r="329" spans="1:4" x14ac:dyDescent="0.15">
      <c r="A329" s="44"/>
      <c r="C329" s="50"/>
    </row>
    <row r="330" spans="1:4" x14ac:dyDescent="0.15">
      <c r="C330" s="50"/>
    </row>
    <row r="331" spans="1:4" x14ac:dyDescent="0.15">
      <c r="C331" s="50"/>
    </row>
    <row r="332" spans="1:4" x14ac:dyDescent="0.15">
      <c r="C332" s="50"/>
    </row>
    <row r="333" spans="1:4" x14ac:dyDescent="0.15">
      <c r="A333" s="51"/>
    </row>
    <row r="334" spans="1:4" x14ac:dyDescent="0.15">
      <c r="A334" s="51"/>
    </row>
    <row r="335" spans="1:4" x14ac:dyDescent="0.15">
      <c r="A335" s="51"/>
      <c r="B335" s="49"/>
      <c r="C335" s="49"/>
    </row>
    <row r="336" spans="1:4" x14ac:dyDescent="0.15">
      <c r="A336" s="51"/>
      <c r="B336" s="49"/>
      <c r="C336" s="49"/>
    </row>
    <row r="337" spans="1:3" x14ac:dyDescent="0.15">
      <c r="A337" s="51"/>
    </row>
    <row r="338" spans="1:3" x14ac:dyDescent="0.15">
      <c r="A338" s="51"/>
    </row>
    <row r="339" spans="1:3" x14ac:dyDescent="0.15">
      <c r="A339" s="51"/>
    </row>
    <row r="340" spans="1:3" x14ac:dyDescent="0.15">
      <c r="A340" s="51"/>
    </row>
    <row r="341" spans="1:3" x14ac:dyDescent="0.15">
      <c r="A341" s="51"/>
    </row>
    <row r="342" spans="1:3" x14ac:dyDescent="0.15">
      <c r="A342" s="51"/>
    </row>
    <row r="343" spans="1:3" x14ac:dyDescent="0.15">
      <c r="A343" s="51"/>
    </row>
    <row r="344" spans="1:3" x14ac:dyDescent="0.15">
      <c r="A344" s="51"/>
    </row>
    <row r="345" spans="1:3" x14ac:dyDescent="0.15">
      <c r="A345" s="51"/>
      <c r="B345" s="49"/>
      <c r="C345" s="49"/>
    </row>
    <row r="346" spans="1:3" x14ac:dyDescent="0.15">
      <c r="A346" s="51"/>
      <c r="B346" s="49"/>
      <c r="C346" s="49"/>
    </row>
    <row r="347" spans="1:3" x14ac:dyDescent="0.15">
      <c r="A347" s="51"/>
      <c r="B347" s="49"/>
      <c r="C347" s="49"/>
    </row>
    <row r="348" spans="1:3" x14ac:dyDescent="0.15">
      <c r="A348" s="51"/>
      <c r="B348" s="49"/>
      <c r="C348" s="49"/>
    </row>
    <row r="349" spans="1:3" x14ac:dyDescent="0.15">
      <c r="A349" s="51"/>
      <c r="B349" s="49"/>
      <c r="C349" s="49"/>
    </row>
    <row r="350" spans="1:3" x14ac:dyDescent="0.15">
      <c r="A350" s="51"/>
      <c r="B350" s="49"/>
      <c r="C350" s="49"/>
    </row>
    <row r="351" spans="1:3" x14ac:dyDescent="0.15">
      <c r="A351" s="51"/>
      <c r="B351" s="49"/>
      <c r="C351" s="49"/>
    </row>
    <row r="352" spans="1:3" x14ac:dyDescent="0.15">
      <c r="A352" s="51"/>
      <c r="B352" s="49"/>
      <c r="C352" s="49"/>
    </row>
    <row r="353" spans="1:3" x14ac:dyDescent="0.15">
      <c r="A353" s="51"/>
      <c r="B353" s="49"/>
      <c r="C353" s="49"/>
    </row>
    <row r="354" spans="1:3" x14ac:dyDescent="0.15">
      <c r="A354" s="51"/>
      <c r="B354" s="49"/>
      <c r="C354" s="49"/>
    </row>
    <row r="355" spans="1:3" x14ac:dyDescent="0.15">
      <c r="C355" s="50"/>
    </row>
    <row r="356" spans="1:3" x14ac:dyDescent="0.15">
      <c r="A356" s="51"/>
      <c r="B356" s="49"/>
      <c r="C356" s="49"/>
    </row>
    <row r="357" spans="1:3" x14ac:dyDescent="0.15">
      <c r="C357" s="50"/>
    </row>
    <row r="358" spans="1:3" x14ac:dyDescent="0.15">
      <c r="A358" s="51"/>
      <c r="B358" s="49"/>
      <c r="C358" s="49"/>
    </row>
    <row r="359" spans="1:3" x14ac:dyDescent="0.15">
      <c r="A359" s="51"/>
      <c r="B359" s="49"/>
      <c r="C359" s="49"/>
    </row>
    <row r="360" spans="1:3" x14ac:dyDescent="0.15">
      <c r="C360" s="50"/>
    </row>
    <row r="362" spans="1:3" x14ac:dyDescent="0.15">
      <c r="A362" s="45"/>
      <c r="B362" s="47"/>
      <c r="C362" s="47"/>
    </row>
    <row r="363" spans="1:3" x14ac:dyDescent="0.15">
      <c r="C363" s="50"/>
    </row>
    <row r="364" spans="1:3" x14ac:dyDescent="0.15">
      <c r="A364" s="44"/>
      <c r="C364" s="50"/>
    </row>
    <row r="365" spans="1:3" x14ac:dyDescent="0.15">
      <c r="A365" s="45"/>
      <c r="B365" s="47"/>
      <c r="C365" s="47"/>
    </row>
    <row r="366" spans="1:3" x14ac:dyDescent="0.15">
      <c r="B366" s="47"/>
      <c r="C366" s="52"/>
    </row>
    <row r="367" spans="1:3" x14ac:dyDescent="0.15">
      <c r="A367" s="51"/>
      <c r="B367" s="47"/>
      <c r="C367" s="52"/>
    </row>
    <row r="368" spans="1:3" x14ac:dyDescent="0.15">
      <c r="B368" s="47"/>
    </row>
    <row r="369" spans="1:4" x14ac:dyDescent="0.15">
      <c r="A369" s="45"/>
      <c r="B369" s="47"/>
      <c r="C369" s="47"/>
    </row>
    <row r="370" spans="1:4" x14ac:dyDescent="0.15">
      <c r="B370" s="47"/>
      <c r="C370" s="52"/>
    </row>
    <row r="371" spans="1:4" x14ac:dyDescent="0.15">
      <c r="B371" s="47"/>
    </row>
    <row r="372" spans="1:4" x14ac:dyDescent="0.15">
      <c r="B372" s="47"/>
      <c r="C372" s="52"/>
    </row>
    <row r="373" spans="1:4" x14ac:dyDescent="0.15">
      <c r="B373" s="47"/>
      <c r="C373" s="52"/>
    </row>
    <row r="374" spans="1:4" x14ac:dyDescent="0.15">
      <c r="A374" s="51"/>
    </row>
    <row r="375" spans="1:4" x14ac:dyDescent="0.15">
      <c r="A375" s="51"/>
      <c r="D375" s="49"/>
    </row>
    <row r="376" spans="1:4" x14ac:dyDescent="0.15">
      <c r="A376" s="51"/>
      <c r="C376" s="52"/>
    </row>
    <row r="377" spans="1:4" x14ac:dyDescent="0.15">
      <c r="A377" s="51"/>
      <c r="B377" s="49"/>
      <c r="C377" s="49"/>
    </row>
    <row r="378" spans="1:4" x14ac:dyDescent="0.15">
      <c r="A378" s="51"/>
      <c r="B378" s="49"/>
      <c r="C378" s="49"/>
    </row>
    <row r="379" spans="1:4" x14ac:dyDescent="0.15">
      <c r="A379" s="51"/>
      <c r="B379" s="49"/>
      <c r="C379" s="49"/>
    </row>
    <row r="380" spans="1:4" x14ac:dyDescent="0.15">
      <c r="A380" s="51"/>
      <c r="B380" s="49"/>
      <c r="C380" s="49"/>
    </row>
    <row r="381" spans="1:4" x14ac:dyDescent="0.15">
      <c r="A381" s="51"/>
    </row>
    <row r="382" spans="1:4" x14ac:dyDescent="0.15">
      <c r="B382" s="49"/>
    </row>
    <row r="383" spans="1:4" x14ac:dyDescent="0.15">
      <c r="A383" s="51"/>
      <c r="B383" s="49"/>
      <c r="C383" s="49"/>
    </row>
    <row r="384" spans="1:4" x14ac:dyDescent="0.15">
      <c r="B384" s="49"/>
    </row>
    <row r="385" spans="1:3" x14ac:dyDescent="0.15">
      <c r="B385" s="49"/>
    </row>
    <row r="386" spans="1:3" x14ac:dyDescent="0.15">
      <c r="B386" s="49"/>
    </row>
    <row r="387" spans="1:3" x14ac:dyDescent="0.15">
      <c r="B387" s="49"/>
    </row>
    <row r="388" spans="1:3" x14ac:dyDescent="0.15">
      <c r="A388" s="51"/>
      <c r="C388" s="49"/>
    </row>
    <row r="389" spans="1:3" x14ac:dyDescent="0.15">
      <c r="A389" s="51"/>
      <c r="C389" s="49"/>
    </row>
    <row r="390" spans="1:3" x14ac:dyDescent="0.15">
      <c r="A390" s="51"/>
      <c r="C390" s="49"/>
    </row>
    <row r="391" spans="1:3" x14ac:dyDescent="0.15">
      <c r="A391" s="51"/>
      <c r="C391" s="49"/>
    </row>
    <row r="392" spans="1:3" x14ac:dyDescent="0.15">
      <c r="A392" s="51"/>
      <c r="C392" s="49"/>
    </row>
    <row r="393" spans="1:3" x14ac:dyDescent="0.15">
      <c r="A393" s="51"/>
      <c r="C393" s="49"/>
    </row>
    <row r="394" spans="1:3" x14ac:dyDescent="0.15">
      <c r="A394" s="51"/>
      <c r="C394" s="49"/>
    </row>
    <row r="395" spans="1:3" x14ac:dyDescent="0.15">
      <c r="A395" s="51"/>
      <c r="C395" s="49"/>
    </row>
    <row r="396" spans="1:3" x14ac:dyDescent="0.15">
      <c r="A396" s="51"/>
      <c r="C396" s="49"/>
    </row>
    <row r="397" spans="1:3" x14ac:dyDescent="0.15">
      <c r="A397" s="51"/>
      <c r="C397" s="49"/>
    </row>
    <row r="398" spans="1:3" x14ac:dyDescent="0.15">
      <c r="B398" s="49"/>
    </row>
    <row r="399" spans="1:3" x14ac:dyDescent="0.15">
      <c r="B399" s="49"/>
    </row>
    <row r="400" spans="1:3" x14ac:dyDescent="0.15">
      <c r="B400" s="49"/>
    </row>
    <row r="401" spans="1:3" x14ac:dyDescent="0.15">
      <c r="B401" s="49"/>
    </row>
    <row r="402" spans="1:3" x14ac:dyDescent="0.15">
      <c r="B402" s="49"/>
    </row>
    <row r="403" spans="1:3" x14ac:dyDescent="0.15">
      <c r="B403" s="49"/>
    </row>
    <row r="404" spans="1:3" x14ac:dyDescent="0.15">
      <c r="B404" s="49"/>
    </row>
    <row r="405" spans="1:3" x14ac:dyDescent="0.15">
      <c r="A405" s="51"/>
      <c r="B405" s="49"/>
      <c r="C405" s="49"/>
    </row>
    <row r="406" spans="1:3" x14ac:dyDescent="0.15">
      <c r="A406" s="51"/>
      <c r="B406" s="49"/>
      <c r="C406" s="49"/>
    </row>
    <row r="407" spans="1:3" x14ac:dyDescent="0.15">
      <c r="B407" s="49"/>
    </row>
    <row r="408" spans="1:3" x14ac:dyDescent="0.15">
      <c r="B408" s="49"/>
    </row>
    <row r="409" spans="1:3" x14ac:dyDescent="0.15">
      <c r="B409" s="49"/>
    </row>
    <row r="411" spans="1:3" x14ac:dyDescent="0.15">
      <c r="C411" s="52"/>
    </row>
    <row r="412" spans="1:3" x14ac:dyDescent="0.15">
      <c r="C412" s="52"/>
    </row>
    <row r="413" spans="1:3" x14ac:dyDescent="0.15">
      <c r="C413" s="52"/>
    </row>
    <row r="414" spans="1:3" x14ac:dyDescent="0.15">
      <c r="C414" s="52"/>
    </row>
    <row r="416" spans="1:3" x14ac:dyDescent="0.15">
      <c r="C416" s="52"/>
    </row>
    <row r="420" spans="2:3" x14ac:dyDescent="0.15">
      <c r="C420" s="50"/>
    </row>
    <row r="421" spans="2:3" x14ac:dyDescent="0.15">
      <c r="C421" s="50"/>
    </row>
    <row r="425" spans="2:3" x14ac:dyDescent="0.15">
      <c r="C425" s="50"/>
    </row>
    <row r="426" spans="2:3" x14ac:dyDescent="0.15">
      <c r="B426" s="49"/>
      <c r="C426" s="50"/>
    </row>
    <row r="427" spans="2:3" x14ac:dyDescent="0.15">
      <c r="B427" s="49"/>
      <c r="C427" s="50"/>
    </row>
    <row r="428" spans="2:3" x14ac:dyDescent="0.15">
      <c r="B428" s="49"/>
      <c r="C428" s="50"/>
    </row>
    <row r="429" spans="2:3" x14ac:dyDescent="0.15">
      <c r="B429" s="49"/>
      <c r="C429" s="50"/>
    </row>
    <row r="430" spans="2:3" x14ac:dyDescent="0.15">
      <c r="B430" s="49"/>
      <c r="C430" s="50"/>
    </row>
    <row r="431" spans="2:3" x14ac:dyDescent="0.15">
      <c r="B431" s="49"/>
      <c r="C431" s="50"/>
    </row>
    <row r="432" spans="2:3" x14ac:dyDescent="0.15">
      <c r="B432" s="49"/>
      <c r="C432" s="50"/>
    </row>
    <row r="454" spans="1:4" x14ac:dyDescent="0.15">
      <c r="A454" s="51"/>
      <c r="B454" s="54"/>
      <c r="C454" s="54"/>
      <c r="D454" s="53"/>
    </row>
    <row r="455" spans="1:4" x14ac:dyDescent="0.15">
      <c r="A455" s="51"/>
      <c r="B455" s="54"/>
      <c r="C455" s="54"/>
      <c r="D455" s="53"/>
    </row>
    <row r="456" spans="1:4" x14ac:dyDescent="0.15">
      <c r="A456" s="51"/>
      <c r="B456" s="54"/>
      <c r="C456" s="54"/>
      <c r="D456" s="53"/>
    </row>
    <row r="457" spans="1:4" x14ac:dyDescent="0.15">
      <c r="A457" s="51"/>
      <c r="B457" s="54"/>
      <c r="C457" s="54"/>
      <c r="D457" s="53"/>
    </row>
    <row r="458" spans="1:4" x14ac:dyDescent="0.15">
      <c r="A458" s="51"/>
      <c r="B458" s="54"/>
      <c r="C458" s="54"/>
      <c r="D458" s="53"/>
    </row>
    <row r="459" spans="1:4" x14ac:dyDescent="0.15">
      <c r="A459" s="51"/>
      <c r="B459" s="54"/>
      <c r="C459" s="54"/>
      <c r="D459" s="53"/>
    </row>
    <row r="460" spans="1:4" x14ac:dyDescent="0.15">
      <c r="A460" s="51"/>
      <c r="B460" s="54"/>
      <c r="C460" s="54"/>
      <c r="D460" s="53"/>
    </row>
    <row r="461" spans="1:4" x14ac:dyDescent="0.15">
      <c r="A461" s="51"/>
      <c r="B461" s="54"/>
      <c r="C461" s="54"/>
      <c r="D461" s="53"/>
    </row>
    <row r="462" spans="1:4" x14ac:dyDescent="0.15">
      <c r="A462" s="51"/>
      <c r="B462" s="54"/>
      <c r="C462" s="54"/>
      <c r="D462" s="53"/>
    </row>
    <row r="463" spans="1:4" x14ac:dyDescent="0.15">
      <c r="A463" s="51"/>
      <c r="B463" s="54"/>
      <c r="C463" s="54"/>
      <c r="D463" s="53"/>
    </row>
    <row r="464" spans="1:4" x14ac:dyDescent="0.15">
      <c r="A464" s="51"/>
      <c r="B464" s="53"/>
      <c r="C464" s="54"/>
      <c r="D464" s="53"/>
    </row>
    <row r="465" spans="1:4" x14ac:dyDescent="0.15">
      <c r="A465" s="51"/>
      <c r="B465" s="53"/>
      <c r="C465" s="54"/>
      <c r="D465" s="53"/>
    </row>
    <row r="466" spans="1:4" x14ac:dyDescent="0.15">
      <c r="A466" s="51"/>
      <c r="B466" s="53"/>
      <c r="C466" s="54"/>
      <c r="D466" s="53"/>
    </row>
    <row r="467" spans="1:4" x14ac:dyDescent="0.15">
      <c r="A467" s="51"/>
      <c r="B467" s="53"/>
      <c r="C467" s="54"/>
      <c r="D467" s="53"/>
    </row>
    <row r="471" spans="1:4" x14ac:dyDescent="0.15">
      <c r="A471" s="55"/>
      <c r="C471" s="52"/>
    </row>
    <row r="472" spans="1:4" x14ac:dyDescent="0.15">
      <c r="A472" s="51"/>
      <c r="C472" s="49"/>
    </row>
    <row r="473" spans="1:4" x14ac:dyDescent="0.15">
      <c r="A473" s="51"/>
      <c r="C473" s="49"/>
    </row>
    <row r="474" spans="1:4" x14ac:dyDescent="0.15">
      <c r="A474" s="51"/>
      <c r="C474" s="49"/>
    </row>
    <row r="475" spans="1:4" x14ac:dyDescent="0.15">
      <c r="A475" s="55"/>
      <c r="C475" s="52"/>
    </row>
    <row r="476" spans="1:4" x14ac:dyDescent="0.15">
      <c r="A476" s="51"/>
      <c r="C476" s="49"/>
    </row>
    <row r="477" spans="1:4" x14ac:dyDescent="0.15">
      <c r="A477" s="51"/>
      <c r="C477" s="49"/>
    </row>
    <row r="483" spans="1:3" x14ac:dyDescent="0.15">
      <c r="A483" s="51"/>
    </row>
    <row r="484" spans="1:3" x14ac:dyDescent="0.15">
      <c r="A484" s="51"/>
      <c r="C484" s="49"/>
    </row>
    <row r="485" spans="1:3" x14ac:dyDescent="0.15">
      <c r="A485" s="51"/>
    </row>
    <row r="486" spans="1:3" x14ac:dyDescent="0.15">
      <c r="A486" s="55"/>
      <c r="C486" s="52"/>
    </row>
    <row r="487" spans="1:3" x14ac:dyDescent="0.15">
      <c r="A487" s="51"/>
    </row>
    <row r="488" spans="1:3" x14ac:dyDescent="0.15">
      <c r="A488" s="51"/>
      <c r="C488" s="49"/>
    </row>
    <row r="489" spans="1:3" x14ac:dyDescent="0.15">
      <c r="A489" s="51"/>
      <c r="C489" s="49"/>
    </row>
    <row r="490" spans="1:3" x14ac:dyDescent="0.15">
      <c r="A490" s="55"/>
      <c r="C490" s="52"/>
    </row>
    <row r="491" spans="1:3" x14ac:dyDescent="0.15">
      <c r="A491" s="55"/>
      <c r="C491" s="52"/>
    </row>
    <row r="492" spans="1:3" x14ac:dyDescent="0.15">
      <c r="A492" s="51"/>
    </row>
    <row r="493" spans="1:3" x14ac:dyDescent="0.15">
      <c r="A493" s="51"/>
      <c r="C493" s="49"/>
    </row>
    <row r="494" spans="1:3" x14ac:dyDescent="0.15">
      <c r="A494" s="51"/>
    </row>
    <row r="495" spans="1:3" x14ac:dyDescent="0.15">
      <c r="A495" s="51"/>
      <c r="C495" s="49"/>
    </row>
    <row r="496" spans="1:3" x14ac:dyDescent="0.15">
      <c r="A496" s="51"/>
    </row>
    <row r="497" spans="1:3" x14ac:dyDescent="0.15">
      <c r="A497" s="55"/>
      <c r="C497" s="52"/>
    </row>
    <row r="498" spans="1:3" x14ac:dyDescent="0.15">
      <c r="A498" s="51"/>
    </row>
    <row r="499" spans="1:3" x14ac:dyDescent="0.15">
      <c r="A499" s="51"/>
    </row>
    <row r="500" spans="1:3" x14ac:dyDescent="0.15">
      <c r="A500" s="51"/>
      <c r="B500" s="49"/>
    </row>
    <row r="501" spans="1:3" x14ac:dyDescent="0.15">
      <c r="A501" s="51"/>
      <c r="B501" s="49"/>
    </row>
    <row r="502" spans="1:3" x14ac:dyDescent="0.15">
      <c r="A502" s="51"/>
      <c r="B502" s="49"/>
    </row>
    <row r="503" spans="1:3" x14ac:dyDescent="0.15">
      <c r="A503" s="51"/>
      <c r="B503" s="49"/>
    </row>
    <row r="504" spans="1:3" x14ac:dyDescent="0.15">
      <c r="A504" s="51"/>
      <c r="B504" s="49"/>
    </row>
    <row r="505" spans="1:3" x14ac:dyDescent="0.15">
      <c r="A505" s="51"/>
      <c r="B505" s="49"/>
    </row>
    <row r="506" spans="1:3" x14ac:dyDescent="0.15">
      <c r="A506" s="51"/>
      <c r="B506" s="49"/>
    </row>
    <row r="507" spans="1:3" x14ac:dyDescent="0.15">
      <c r="A507" s="51"/>
      <c r="B507" s="49"/>
    </row>
    <row r="508" spans="1:3" x14ac:dyDescent="0.15">
      <c r="A508" s="51"/>
      <c r="B508" s="49"/>
    </row>
    <row r="509" spans="1:3" x14ac:dyDescent="0.15">
      <c r="A509" s="51"/>
      <c r="B509" s="49"/>
    </row>
    <row r="511" spans="1:3" ht="11.25" customHeight="1" x14ac:dyDescent="0.15">
      <c r="A511" s="51"/>
      <c r="B511" s="49"/>
      <c r="C511" s="52"/>
    </row>
    <row r="512" spans="1:3" ht="11.25" customHeight="1" x14ac:dyDescent="0.15">
      <c r="A512" s="51"/>
      <c r="B512" s="49"/>
      <c r="C512" s="49"/>
    </row>
    <row r="513" spans="1:3" ht="11.25" customHeight="1" x14ac:dyDescent="0.15">
      <c r="A513" s="51"/>
      <c r="B513" s="49"/>
      <c r="C513" s="49"/>
    </row>
    <row r="514" spans="1:3" ht="11.25" customHeight="1" x14ac:dyDescent="0.15">
      <c r="A514" s="51"/>
      <c r="B514" s="49"/>
      <c r="C514" s="49"/>
    </row>
    <row r="515" spans="1:3" ht="11.25" customHeight="1" x14ac:dyDescent="0.15">
      <c r="A515" s="51"/>
      <c r="B515" s="49"/>
      <c r="C515" s="49"/>
    </row>
    <row r="516" spans="1:3" ht="11.25" customHeight="1" x14ac:dyDescent="0.15">
      <c r="A516" s="51"/>
      <c r="B516" s="49"/>
      <c r="C516" s="49"/>
    </row>
    <row r="517" spans="1:3" ht="11.25" customHeight="1" x14ac:dyDescent="0.15"/>
    <row r="518" spans="1:3" ht="11.25" customHeight="1" x14ac:dyDescent="0.15">
      <c r="A518" s="51"/>
      <c r="B518" s="49"/>
      <c r="C518" s="49"/>
    </row>
    <row r="519" spans="1:3" ht="11.25" customHeight="1" x14ac:dyDescent="0.15"/>
    <row r="520" spans="1:3" ht="11.25" customHeight="1" x14ac:dyDescent="0.15"/>
    <row r="521" spans="1:3" ht="11.25" customHeight="1" x14ac:dyDescent="0.15"/>
    <row r="522" spans="1:3" ht="11.25" customHeight="1" x14ac:dyDescent="0.15"/>
    <row r="523" spans="1:3" ht="11.25" customHeight="1" x14ac:dyDescent="0.15"/>
    <row r="524" spans="1:3" ht="11.25" customHeight="1" x14ac:dyDescent="0.15"/>
    <row r="525" spans="1:3" ht="11.25" customHeight="1" x14ac:dyDescent="0.15"/>
    <row r="526" spans="1:3" ht="11.25" customHeight="1" x14ac:dyDescent="0.15"/>
    <row r="527" spans="1:3" ht="11.25" customHeight="1" x14ac:dyDescent="0.15"/>
    <row r="528" spans="1:3" ht="11.25" customHeight="1" x14ac:dyDescent="0.15"/>
    <row r="532" spans="1:3" x14ac:dyDescent="0.15">
      <c r="A532" s="51"/>
      <c r="B532" s="49"/>
      <c r="C532" s="49"/>
    </row>
    <row r="533" spans="1:3" x14ac:dyDescent="0.15">
      <c r="A533" s="51"/>
      <c r="B533" s="49"/>
      <c r="C533" s="49"/>
    </row>
    <row r="534" spans="1:3" x14ac:dyDescent="0.15">
      <c r="A534" s="51"/>
      <c r="B534" s="49"/>
      <c r="C534" s="49"/>
    </row>
    <row r="535" spans="1:3" x14ac:dyDescent="0.15">
      <c r="A535" s="51"/>
      <c r="B535" s="49"/>
      <c r="C535" s="49"/>
    </row>
    <row r="536" spans="1:3" x14ac:dyDescent="0.15">
      <c r="A536" s="51"/>
      <c r="B536" s="49"/>
      <c r="C536" s="49"/>
    </row>
    <row r="537" spans="1:3" x14ac:dyDescent="0.15">
      <c r="A537" s="51"/>
      <c r="B537" s="49"/>
      <c r="C537" s="49"/>
    </row>
  </sheetData>
  <sheetProtection password="CC35" sheet="1" objects="1" scenarios="1" selectLockedCells="1" selectUnlockedCells="1"/>
  <sortState ref="A49:C348">
    <sortCondition ref="A49:A348"/>
  </sortState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申込書</vt:lpstr>
      <vt:lpstr>組合抽選会用</vt:lpstr>
      <vt:lpstr>データ</vt:lpstr>
      <vt:lpstr>申込書!Print_Area</vt:lpstr>
      <vt:lpstr>名簿</vt:lpstr>
      <vt:lpstr>名簿１</vt:lpstr>
      <vt:lpstr>名簿２</vt:lpstr>
      <vt:lpstr>名簿３</vt:lpstr>
      <vt:lpstr>名簿５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koumu05</dc:creator>
  <cp:lastModifiedBy>東長崎中学習用</cp:lastModifiedBy>
  <cp:lastPrinted>2023-03-30T23:41:22Z</cp:lastPrinted>
  <dcterms:created xsi:type="dcterms:W3CDTF">2012-07-11T03:27:46Z</dcterms:created>
  <dcterms:modified xsi:type="dcterms:W3CDTF">2025-06-28T03:23:28Z</dcterms:modified>
</cp:coreProperties>
</file>